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21825" windowHeight="14025"/>
  </bookViews>
  <sheets>
    <sheet name="dispo" sheetId="1" r:id="rId1"/>
    <sheet name="RECAP" sheetId="4" r:id="rId2"/>
  </sheets>
  <definedNames>
    <definedName name="_xlnm._FilterDatabase" localSheetId="0" hidden="1">dispo!$A$15:$BU$460</definedName>
  </definedNames>
  <calcPr calcId="152511" calcOnSave="0" concurrentCalc="0"/>
  <pivotCaches>
    <pivotCache cacheId="0" r:id="rId3"/>
  </pivotCaches>
</workbook>
</file>

<file path=xl/calcChain.xml><?xml version="1.0" encoding="utf-8"?>
<calcChain xmlns="http://schemas.openxmlformats.org/spreadsheetml/2006/main">
  <c r="Q461" i="1" l="1"/>
  <c r="Q460" i="1"/>
  <c r="R460" i="1"/>
  <c r="Q459" i="1"/>
  <c r="R459" i="1"/>
  <c r="Q458" i="1"/>
  <c r="R458" i="1"/>
  <c r="Q457" i="1"/>
  <c r="R457" i="1"/>
  <c r="Q456" i="1"/>
  <c r="R456" i="1"/>
  <c r="Q455" i="1"/>
  <c r="R455" i="1"/>
  <c r="Q454" i="1"/>
  <c r="R454" i="1"/>
  <c r="Q453" i="1"/>
  <c r="R453" i="1"/>
  <c r="Q452" i="1"/>
  <c r="R452" i="1"/>
  <c r="Q451" i="1"/>
  <c r="R451" i="1"/>
  <c r="Q450" i="1"/>
  <c r="R450" i="1"/>
  <c r="Q449" i="1"/>
  <c r="R449" i="1"/>
  <c r="Q448" i="1"/>
  <c r="R448" i="1"/>
  <c r="Q447" i="1"/>
  <c r="R447" i="1"/>
  <c r="Q446" i="1"/>
  <c r="R446" i="1"/>
  <c r="Q445" i="1"/>
  <c r="R445" i="1"/>
  <c r="Q444" i="1"/>
  <c r="R444" i="1"/>
  <c r="Q443" i="1"/>
  <c r="R443" i="1"/>
  <c r="Q442" i="1"/>
  <c r="R442" i="1"/>
  <c r="Q441" i="1"/>
  <c r="R441" i="1"/>
  <c r="Q440" i="1"/>
  <c r="R440" i="1"/>
  <c r="Q439" i="1"/>
  <c r="R439" i="1"/>
  <c r="Q438" i="1"/>
  <c r="R438" i="1"/>
  <c r="Q437" i="1"/>
  <c r="R437" i="1"/>
  <c r="Q436" i="1"/>
  <c r="R436" i="1"/>
  <c r="Q435" i="1"/>
  <c r="R435" i="1"/>
  <c r="Q434" i="1"/>
  <c r="R434" i="1"/>
  <c r="Q433" i="1"/>
  <c r="R433" i="1"/>
  <c r="Q432" i="1"/>
  <c r="R432" i="1"/>
  <c r="Q431" i="1"/>
  <c r="R431" i="1"/>
  <c r="Q430" i="1"/>
  <c r="R430" i="1"/>
  <c r="Q429" i="1"/>
  <c r="R429" i="1"/>
  <c r="Q428" i="1"/>
  <c r="R428" i="1"/>
  <c r="Q427" i="1"/>
  <c r="R427" i="1"/>
  <c r="Q426" i="1"/>
  <c r="R426" i="1"/>
  <c r="Q425" i="1"/>
  <c r="R425" i="1"/>
  <c r="Q424" i="1"/>
  <c r="R424" i="1"/>
  <c r="Q423" i="1"/>
  <c r="R423" i="1"/>
  <c r="Q422" i="1"/>
  <c r="R422" i="1"/>
  <c r="Q421" i="1"/>
  <c r="R421" i="1"/>
  <c r="Q420" i="1"/>
  <c r="R420" i="1"/>
  <c r="Q419" i="1"/>
  <c r="R419" i="1"/>
  <c r="Q418" i="1"/>
  <c r="R418" i="1"/>
  <c r="Q417" i="1"/>
  <c r="R417" i="1"/>
  <c r="Q416" i="1"/>
  <c r="R416" i="1"/>
  <c r="Q415" i="1"/>
  <c r="R415" i="1"/>
  <c r="Q414" i="1"/>
  <c r="R414" i="1"/>
  <c r="Q413" i="1"/>
  <c r="R413" i="1"/>
  <c r="Q412" i="1"/>
  <c r="R412" i="1"/>
  <c r="Q411" i="1"/>
  <c r="R411" i="1"/>
  <c r="Q410" i="1"/>
  <c r="R410" i="1"/>
  <c r="Q409" i="1"/>
  <c r="R409" i="1"/>
  <c r="Q408" i="1"/>
  <c r="R408" i="1"/>
  <c r="Q407" i="1"/>
  <c r="R407" i="1"/>
  <c r="Q406" i="1"/>
  <c r="R406" i="1"/>
  <c r="Q405" i="1"/>
  <c r="R405" i="1"/>
  <c r="Q404" i="1"/>
  <c r="R404" i="1"/>
  <c r="Q403" i="1"/>
  <c r="R403" i="1"/>
  <c r="Q402" i="1"/>
  <c r="R402" i="1"/>
  <c r="Q401" i="1"/>
  <c r="R401" i="1"/>
  <c r="Q400" i="1"/>
  <c r="R400" i="1"/>
  <c r="Q399" i="1"/>
  <c r="R399" i="1"/>
  <c r="Q398" i="1"/>
  <c r="R398" i="1"/>
  <c r="Q397" i="1"/>
  <c r="R397" i="1"/>
  <c r="Q396" i="1"/>
  <c r="R396" i="1"/>
  <c r="Q395" i="1"/>
  <c r="R395" i="1"/>
  <c r="Q394" i="1"/>
  <c r="R394" i="1"/>
  <c r="Q393" i="1"/>
  <c r="R393" i="1"/>
  <c r="Q392" i="1"/>
  <c r="R392" i="1"/>
  <c r="Q391" i="1"/>
  <c r="R391" i="1"/>
  <c r="Q390" i="1"/>
  <c r="R390" i="1"/>
  <c r="Q389" i="1"/>
  <c r="R389" i="1"/>
  <c r="Q388" i="1"/>
  <c r="R388" i="1"/>
  <c r="Q387" i="1"/>
  <c r="R387" i="1"/>
  <c r="Q386" i="1"/>
  <c r="R386" i="1"/>
  <c r="Q385" i="1"/>
  <c r="R385" i="1"/>
  <c r="Q384" i="1"/>
  <c r="R384" i="1"/>
  <c r="Q383" i="1"/>
  <c r="R383" i="1"/>
  <c r="Q382" i="1"/>
  <c r="R382" i="1"/>
  <c r="Q381" i="1"/>
  <c r="R381" i="1"/>
  <c r="Q380" i="1"/>
  <c r="R380" i="1"/>
  <c r="Q379" i="1"/>
  <c r="R379" i="1"/>
  <c r="Q378" i="1"/>
  <c r="R378" i="1"/>
  <c r="Q377" i="1"/>
  <c r="R377" i="1"/>
  <c r="Q376" i="1"/>
  <c r="R376" i="1"/>
  <c r="Q375" i="1"/>
  <c r="R375" i="1"/>
  <c r="Q374" i="1"/>
  <c r="R374" i="1"/>
  <c r="Q373" i="1"/>
  <c r="R373" i="1"/>
  <c r="Q372" i="1"/>
  <c r="R372" i="1"/>
  <c r="Q371" i="1"/>
  <c r="R371" i="1"/>
  <c r="Q370" i="1"/>
  <c r="R370" i="1"/>
  <c r="Q369" i="1"/>
  <c r="R369" i="1"/>
  <c r="Q368" i="1"/>
  <c r="R368" i="1"/>
  <c r="Q367" i="1"/>
  <c r="R367" i="1"/>
  <c r="Q366" i="1"/>
  <c r="R366" i="1"/>
  <c r="Q365" i="1"/>
  <c r="R365" i="1"/>
  <c r="Q364" i="1"/>
  <c r="R364" i="1"/>
  <c r="Q363" i="1"/>
  <c r="R363" i="1"/>
  <c r="Q362" i="1"/>
  <c r="R362" i="1"/>
  <c r="Q361" i="1"/>
  <c r="R361" i="1"/>
  <c r="Q360" i="1"/>
  <c r="R360" i="1"/>
  <c r="Q359" i="1"/>
  <c r="R359" i="1"/>
  <c r="Q358" i="1"/>
  <c r="R358" i="1"/>
  <c r="Q357" i="1"/>
  <c r="R357" i="1"/>
  <c r="Q356" i="1"/>
  <c r="R356" i="1"/>
  <c r="Q355" i="1"/>
  <c r="R355" i="1"/>
  <c r="Q354" i="1"/>
  <c r="R354" i="1"/>
  <c r="Q353" i="1"/>
  <c r="R353" i="1"/>
  <c r="Q352" i="1"/>
  <c r="R352" i="1"/>
  <c r="Q351" i="1"/>
  <c r="R351" i="1"/>
  <c r="Q350" i="1"/>
  <c r="R350" i="1"/>
  <c r="Q349" i="1"/>
  <c r="R349" i="1"/>
  <c r="Q348" i="1"/>
  <c r="R348" i="1"/>
  <c r="Q347" i="1"/>
  <c r="R347" i="1"/>
  <c r="Q346" i="1"/>
  <c r="R346" i="1"/>
  <c r="Q345" i="1"/>
  <c r="R345" i="1"/>
  <c r="Q344" i="1"/>
  <c r="R344" i="1"/>
  <c r="Q343" i="1"/>
  <c r="R343" i="1"/>
  <c r="Q342" i="1"/>
  <c r="R342" i="1"/>
  <c r="Q341" i="1"/>
  <c r="R341" i="1"/>
  <c r="Q340" i="1"/>
  <c r="R340" i="1"/>
  <c r="Q339" i="1"/>
  <c r="R339" i="1"/>
  <c r="Q338" i="1"/>
  <c r="R338" i="1"/>
  <c r="Q337" i="1"/>
  <c r="R337" i="1"/>
  <c r="Q336" i="1"/>
  <c r="R336" i="1"/>
  <c r="Q335" i="1"/>
  <c r="R335" i="1"/>
  <c r="Q334" i="1"/>
  <c r="R334" i="1"/>
  <c r="Q333" i="1"/>
  <c r="R333" i="1"/>
  <c r="Q332" i="1"/>
  <c r="R332" i="1"/>
  <c r="Q331" i="1"/>
  <c r="R331" i="1"/>
  <c r="Q330" i="1"/>
  <c r="R330" i="1"/>
  <c r="Q329" i="1"/>
  <c r="R329" i="1"/>
  <c r="Q328" i="1"/>
  <c r="R328" i="1"/>
  <c r="Q327" i="1"/>
  <c r="R327" i="1"/>
  <c r="Q326" i="1"/>
  <c r="R326" i="1"/>
  <c r="Q325" i="1"/>
  <c r="R325" i="1"/>
  <c r="Q324" i="1"/>
  <c r="R324" i="1"/>
  <c r="Q323" i="1"/>
  <c r="R323" i="1"/>
  <c r="Q322" i="1"/>
  <c r="R322" i="1"/>
  <c r="Q321" i="1"/>
  <c r="R321" i="1"/>
  <c r="Q320" i="1"/>
  <c r="R320" i="1"/>
  <c r="Q319" i="1"/>
  <c r="R319" i="1"/>
  <c r="Q318" i="1"/>
  <c r="R318" i="1"/>
  <c r="Q317" i="1"/>
  <c r="R317" i="1"/>
  <c r="Q316" i="1"/>
  <c r="R316" i="1"/>
  <c r="Q315" i="1"/>
  <c r="R315" i="1"/>
  <c r="Q314" i="1"/>
  <c r="R314" i="1"/>
  <c r="Q313" i="1"/>
  <c r="R313" i="1"/>
  <c r="Q312" i="1"/>
  <c r="R312" i="1"/>
  <c r="Q311" i="1"/>
  <c r="R311" i="1"/>
  <c r="Q310" i="1"/>
  <c r="R310" i="1"/>
  <c r="Q309" i="1"/>
  <c r="R309" i="1"/>
  <c r="Q308" i="1"/>
  <c r="R308" i="1"/>
  <c r="Q307" i="1"/>
  <c r="R307" i="1"/>
  <c r="Q306" i="1"/>
  <c r="R306" i="1"/>
  <c r="Q305" i="1"/>
  <c r="R305" i="1"/>
  <c r="Q304" i="1"/>
  <c r="R304" i="1"/>
  <c r="Q303" i="1"/>
  <c r="R303" i="1"/>
  <c r="Q302" i="1"/>
  <c r="R302" i="1"/>
  <c r="Q301" i="1"/>
  <c r="R301" i="1"/>
  <c r="Q300" i="1"/>
  <c r="R300" i="1"/>
  <c r="Q299" i="1"/>
  <c r="R299" i="1"/>
  <c r="Q298" i="1"/>
  <c r="R298" i="1"/>
  <c r="Q297" i="1"/>
  <c r="R297" i="1"/>
  <c r="Q296" i="1"/>
  <c r="R296" i="1"/>
  <c r="Q295" i="1"/>
  <c r="R295" i="1"/>
  <c r="Q294" i="1"/>
  <c r="R294" i="1"/>
  <c r="Q293" i="1"/>
  <c r="R293" i="1"/>
  <c r="Q292" i="1"/>
  <c r="R292" i="1"/>
  <c r="Q291" i="1"/>
  <c r="R291" i="1"/>
  <c r="Q290" i="1"/>
  <c r="R290" i="1"/>
  <c r="Q289" i="1"/>
  <c r="R289" i="1"/>
  <c r="Q288" i="1"/>
  <c r="R288" i="1"/>
  <c r="Q287" i="1"/>
  <c r="R287" i="1"/>
  <c r="Q286" i="1"/>
  <c r="R286" i="1"/>
  <c r="Q285" i="1"/>
  <c r="R285" i="1"/>
  <c r="Q284" i="1"/>
  <c r="R284" i="1"/>
  <c r="Q283" i="1"/>
  <c r="R283" i="1"/>
  <c r="Q282" i="1"/>
  <c r="R282" i="1"/>
  <c r="Q281" i="1"/>
  <c r="R281" i="1"/>
  <c r="Q280" i="1"/>
  <c r="R280" i="1"/>
  <c r="Q279" i="1"/>
  <c r="R279" i="1"/>
  <c r="Q278" i="1"/>
  <c r="R278" i="1"/>
  <c r="Q277" i="1"/>
  <c r="R277" i="1"/>
  <c r="Q276" i="1"/>
  <c r="R276" i="1"/>
  <c r="Q275" i="1"/>
  <c r="R275" i="1"/>
  <c r="Q274" i="1"/>
  <c r="R274" i="1"/>
  <c r="Q273" i="1"/>
  <c r="R273" i="1"/>
  <c r="Q272" i="1"/>
  <c r="R272" i="1"/>
  <c r="Q271" i="1"/>
  <c r="R271" i="1"/>
  <c r="Q270" i="1"/>
  <c r="R270" i="1"/>
  <c r="Q269" i="1"/>
  <c r="R269" i="1"/>
  <c r="Q268" i="1"/>
  <c r="R268" i="1"/>
  <c r="Q267" i="1"/>
  <c r="R267" i="1"/>
  <c r="Q266" i="1"/>
  <c r="R266" i="1"/>
  <c r="Q265" i="1"/>
  <c r="R265" i="1"/>
  <c r="Q264" i="1"/>
  <c r="R264" i="1"/>
  <c r="Q263" i="1"/>
  <c r="R263" i="1"/>
  <c r="Q262" i="1"/>
  <c r="R262" i="1"/>
  <c r="Q261" i="1"/>
  <c r="R261" i="1"/>
  <c r="Q260" i="1"/>
  <c r="R260" i="1"/>
  <c r="Q259" i="1"/>
  <c r="R259" i="1"/>
  <c r="Q258" i="1"/>
  <c r="R258" i="1"/>
  <c r="Q257" i="1"/>
  <c r="R257" i="1"/>
  <c r="Q256" i="1"/>
  <c r="R256" i="1"/>
  <c r="Q255" i="1"/>
  <c r="R255" i="1"/>
  <c r="Q254" i="1"/>
  <c r="R254" i="1"/>
  <c r="Q253" i="1"/>
  <c r="R253" i="1"/>
  <c r="Q252" i="1"/>
  <c r="R252" i="1"/>
  <c r="Q251" i="1"/>
  <c r="R251" i="1"/>
  <c r="Q250" i="1"/>
  <c r="R250" i="1"/>
  <c r="Q249" i="1"/>
  <c r="R249" i="1"/>
  <c r="Q248" i="1"/>
  <c r="R248" i="1"/>
  <c r="Q247" i="1"/>
  <c r="R247" i="1"/>
  <c r="Q246" i="1"/>
  <c r="R246" i="1"/>
  <c r="Q245" i="1"/>
  <c r="R245" i="1"/>
  <c r="Q244" i="1"/>
  <c r="R244" i="1"/>
  <c r="Q243" i="1"/>
  <c r="R243" i="1"/>
  <c r="Q242" i="1"/>
  <c r="R242" i="1"/>
  <c r="Q241" i="1"/>
  <c r="R241" i="1"/>
  <c r="Q240" i="1"/>
  <c r="R240" i="1"/>
  <c r="Q239" i="1"/>
  <c r="R239" i="1"/>
  <c r="Q238" i="1"/>
  <c r="R238" i="1"/>
  <c r="Q237" i="1"/>
  <c r="R237" i="1"/>
  <c r="Q236" i="1"/>
  <c r="R236" i="1"/>
  <c r="Q235" i="1"/>
  <c r="R235" i="1"/>
  <c r="Q234" i="1"/>
  <c r="R234" i="1"/>
  <c r="Q233" i="1"/>
  <c r="R233" i="1"/>
  <c r="Q232" i="1"/>
  <c r="R232" i="1"/>
  <c r="Q231" i="1"/>
  <c r="R231" i="1"/>
  <c r="Q230" i="1"/>
  <c r="R230" i="1"/>
  <c r="Q229" i="1"/>
  <c r="R229" i="1"/>
  <c r="Q228" i="1"/>
  <c r="R228" i="1"/>
  <c r="Q227" i="1"/>
  <c r="R227" i="1"/>
  <c r="Q226" i="1"/>
  <c r="R226" i="1"/>
  <c r="Q225" i="1"/>
  <c r="R225" i="1"/>
  <c r="Q224" i="1"/>
  <c r="R224" i="1"/>
  <c r="Q223" i="1"/>
  <c r="R223" i="1"/>
  <c r="Q222" i="1"/>
  <c r="R222" i="1"/>
  <c r="Q221" i="1"/>
  <c r="R221" i="1"/>
  <c r="Q220" i="1"/>
  <c r="R220" i="1"/>
  <c r="Q219" i="1"/>
  <c r="R219" i="1"/>
  <c r="Q218" i="1"/>
  <c r="R218" i="1"/>
  <c r="Q217" i="1"/>
  <c r="R217" i="1"/>
  <c r="Q216" i="1"/>
  <c r="R216" i="1"/>
  <c r="Q215" i="1"/>
  <c r="R215" i="1"/>
  <c r="Q214" i="1"/>
  <c r="R214" i="1"/>
  <c r="Q213" i="1"/>
  <c r="R213" i="1"/>
  <c r="Q212" i="1"/>
  <c r="R212" i="1"/>
  <c r="Q211" i="1"/>
  <c r="R211" i="1"/>
  <c r="Q210" i="1"/>
  <c r="R210" i="1"/>
  <c r="Q209" i="1"/>
  <c r="R209" i="1"/>
  <c r="Q208" i="1"/>
  <c r="R208" i="1"/>
  <c r="Q207" i="1"/>
  <c r="R207" i="1"/>
  <c r="Q206" i="1"/>
  <c r="R206" i="1"/>
  <c r="Q205" i="1"/>
  <c r="R205" i="1"/>
  <c r="Q204" i="1"/>
  <c r="R204" i="1"/>
  <c r="Q203" i="1"/>
  <c r="R203" i="1"/>
  <c r="Q202" i="1"/>
  <c r="R202" i="1"/>
  <c r="Q201" i="1"/>
  <c r="R201" i="1"/>
  <c r="Q200" i="1"/>
  <c r="R200" i="1"/>
  <c r="Q199" i="1"/>
  <c r="R199" i="1"/>
  <c r="Q198" i="1"/>
  <c r="R198" i="1"/>
  <c r="Q197" i="1"/>
  <c r="R197" i="1"/>
  <c r="Q196" i="1"/>
  <c r="R196" i="1"/>
  <c r="Q195" i="1"/>
  <c r="R195" i="1"/>
  <c r="Q194" i="1"/>
  <c r="R194" i="1"/>
  <c r="Q193" i="1"/>
  <c r="R193" i="1"/>
  <c r="Q192" i="1"/>
  <c r="R192" i="1"/>
  <c r="Q191" i="1"/>
  <c r="R191" i="1"/>
  <c r="Q190" i="1"/>
  <c r="R190" i="1"/>
  <c r="Q189" i="1"/>
  <c r="R189" i="1"/>
  <c r="Q188" i="1"/>
  <c r="R188" i="1"/>
  <c r="Q187" i="1"/>
  <c r="R187" i="1"/>
  <c r="Q186" i="1"/>
  <c r="R186" i="1"/>
  <c r="Q185" i="1"/>
  <c r="R185" i="1"/>
  <c r="Q184" i="1"/>
  <c r="R184" i="1"/>
  <c r="Q183" i="1"/>
  <c r="R183" i="1"/>
  <c r="Q182" i="1"/>
  <c r="R182" i="1"/>
  <c r="Q181" i="1"/>
  <c r="R181" i="1"/>
  <c r="Q180" i="1"/>
  <c r="R180" i="1"/>
  <c r="Q179" i="1"/>
  <c r="R179" i="1"/>
  <c r="Q178" i="1"/>
  <c r="R178" i="1"/>
  <c r="Q177" i="1"/>
  <c r="R177" i="1"/>
  <c r="Q176" i="1"/>
  <c r="R176" i="1"/>
  <c r="Q175" i="1"/>
  <c r="R175" i="1"/>
  <c r="Q174" i="1"/>
  <c r="R174" i="1"/>
  <c r="Q173" i="1"/>
  <c r="R173" i="1"/>
  <c r="Q172" i="1"/>
  <c r="R172" i="1"/>
  <c r="Q171" i="1"/>
  <c r="R171" i="1"/>
  <c r="Q170" i="1"/>
  <c r="R170" i="1"/>
  <c r="Q169" i="1"/>
  <c r="R169" i="1"/>
  <c r="Q168" i="1"/>
  <c r="R168" i="1"/>
  <c r="Q167" i="1"/>
  <c r="R167" i="1"/>
  <c r="Q166" i="1"/>
  <c r="R166" i="1"/>
  <c r="Q165" i="1"/>
  <c r="R165" i="1"/>
  <c r="Q164" i="1"/>
  <c r="R164" i="1"/>
  <c r="Q163" i="1"/>
  <c r="R163" i="1"/>
  <c r="Q162" i="1"/>
  <c r="R162" i="1"/>
  <c r="Q161" i="1"/>
  <c r="R161" i="1"/>
  <c r="Q160" i="1"/>
  <c r="R160" i="1"/>
  <c r="Q159" i="1"/>
  <c r="R159" i="1"/>
  <c r="Q158" i="1"/>
  <c r="R158" i="1"/>
  <c r="Q157" i="1"/>
  <c r="R157" i="1"/>
  <c r="Q156" i="1"/>
  <c r="R156" i="1"/>
  <c r="Q155" i="1"/>
  <c r="R155" i="1"/>
  <c r="Q154" i="1"/>
  <c r="R154" i="1"/>
  <c r="Q153" i="1"/>
  <c r="R153" i="1"/>
  <c r="Q152" i="1"/>
  <c r="R152" i="1"/>
  <c r="Q151" i="1"/>
  <c r="R151" i="1"/>
  <c r="Q150" i="1"/>
  <c r="R150" i="1"/>
  <c r="Q149" i="1"/>
  <c r="R149" i="1"/>
  <c r="Q148" i="1"/>
  <c r="R148" i="1"/>
  <c r="Q147" i="1"/>
  <c r="R147" i="1"/>
  <c r="Q146" i="1"/>
  <c r="R146" i="1"/>
  <c r="Q145" i="1"/>
  <c r="R145" i="1"/>
  <c r="Q144" i="1"/>
  <c r="R144" i="1"/>
  <c r="Q143" i="1"/>
  <c r="R143" i="1"/>
  <c r="Q142" i="1"/>
  <c r="R142" i="1"/>
  <c r="Q141" i="1"/>
  <c r="R141" i="1"/>
  <c r="Q140" i="1"/>
  <c r="R140" i="1"/>
  <c r="Q139" i="1"/>
  <c r="R139" i="1"/>
  <c r="Q138" i="1"/>
  <c r="R138" i="1"/>
  <c r="Q137" i="1"/>
  <c r="R137" i="1"/>
  <c r="Q136" i="1"/>
  <c r="R136" i="1"/>
  <c r="Q135" i="1"/>
  <c r="R135" i="1"/>
  <c r="Q134" i="1"/>
  <c r="R134" i="1"/>
  <c r="Q133" i="1"/>
  <c r="R133" i="1"/>
  <c r="Q132" i="1"/>
  <c r="R132" i="1"/>
  <c r="Q131" i="1"/>
  <c r="R131" i="1"/>
  <c r="Q130" i="1"/>
  <c r="R130" i="1"/>
  <c r="Q129" i="1"/>
  <c r="R129" i="1"/>
  <c r="Q128" i="1"/>
  <c r="R128" i="1"/>
  <c r="Q127" i="1"/>
  <c r="R127" i="1"/>
  <c r="Q126" i="1"/>
  <c r="R126" i="1"/>
  <c r="Q125" i="1"/>
  <c r="R125" i="1"/>
  <c r="Q124" i="1"/>
  <c r="R124" i="1"/>
  <c r="Q123" i="1"/>
  <c r="R123" i="1"/>
  <c r="Q122" i="1"/>
  <c r="R122" i="1"/>
  <c r="Q121" i="1"/>
  <c r="R121" i="1"/>
  <c r="Q120" i="1"/>
  <c r="R120" i="1"/>
  <c r="Q119" i="1"/>
  <c r="R119" i="1"/>
  <c r="Q118" i="1"/>
  <c r="R118" i="1"/>
  <c r="Q117" i="1"/>
  <c r="R117" i="1"/>
  <c r="Q116" i="1"/>
  <c r="R116" i="1"/>
  <c r="Q115" i="1"/>
  <c r="R115" i="1"/>
  <c r="Q114" i="1"/>
  <c r="R114" i="1"/>
  <c r="Q113" i="1"/>
  <c r="R113" i="1"/>
  <c r="Q112" i="1"/>
  <c r="R112" i="1"/>
  <c r="Q111" i="1"/>
  <c r="R111" i="1"/>
  <c r="Q110" i="1"/>
  <c r="R110" i="1"/>
  <c r="Q109" i="1"/>
  <c r="R109" i="1"/>
  <c r="Q108" i="1"/>
  <c r="R108" i="1"/>
  <c r="Q107" i="1"/>
  <c r="R107" i="1"/>
  <c r="Q106" i="1"/>
  <c r="R106" i="1"/>
  <c r="Q105" i="1"/>
  <c r="R105" i="1"/>
  <c r="Q104" i="1"/>
  <c r="R104" i="1"/>
  <c r="Q103" i="1"/>
  <c r="R103" i="1"/>
  <c r="Q102" i="1"/>
  <c r="R102" i="1"/>
  <c r="Q101" i="1"/>
  <c r="R101" i="1"/>
  <c r="Q100" i="1"/>
  <c r="R100" i="1"/>
  <c r="Q99" i="1"/>
  <c r="R99" i="1"/>
  <c r="Q98" i="1"/>
  <c r="R98" i="1"/>
  <c r="Q97" i="1"/>
  <c r="R97" i="1"/>
  <c r="Q96" i="1"/>
  <c r="R96" i="1"/>
  <c r="Q95" i="1"/>
  <c r="R95" i="1"/>
  <c r="Q94" i="1"/>
  <c r="R94" i="1"/>
  <c r="Q93" i="1"/>
  <c r="R93" i="1"/>
  <c r="Q92" i="1"/>
  <c r="R92" i="1"/>
  <c r="Q91" i="1"/>
  <c r="R91" i="1"/>
  <c r="Q90" i="1"/>
  <c r="R90" i="1"/>
  <c r="Q89" i="1"/>
  <c r="R89" i="1"/>
  <c r="Q88" i="1"/>
  <c r="R88" i="1"/>
  <c r="Q87" i="1"/>
  <c r="R87" i="1"/>
  <c r="Q86" i="1"/>
  <c r="R86" i="1"/>
  <c r="Q85" i="1"/>
  <c r="R85" i="1"/>
  <c r="Q84" i="1"/>
  <c r="R84" i="1"/>
  <c r="Q83" i="1"/>
  <c r="R83" i="1"/>
  <c r="Q82" i="1"/>
  <c r="R82" i="1"/>
  <c r="Q81" i="1"/>
  <c r="R81" i="1"/>
  <c r="Q80" i="1"/>
  <c r="R80" i="1"/>
  <c r="Q79" i="1"/>
  <c r="R79" i="1"/>
  <c r="Q78" i="1"/>
  <c r="R78" i="1"/>
  <c r="Q77" i="1"/>
  <c r="R77" i="1"/>
  <c r="Q76" i="1"/>
  <c r="R76" i="1"/>
  <c r="Q75" i="1"/>
  <c r="R75" i="1"/>
  <c r="Q74" i="1"/>
  <c r="R74" i="1"/>
  <c r="Q73" i="1"/>
  <c r="R73" i="1"/>
  <c r="Q72" i="1"/>
  <c r="R72" i="1"/>
  <c r="Q71" i="1"/>
  <c r="R71" i="1"/>
  <c r="Q70" i="1"/>
  <c r="R70" i="1"/>
  <c r="Q69" i="1"/>
  <c r="R69" i="1"/>
  <c r="Q68" i="1"/>
  <c r="R68" i="1"/>
  <c r="Q67" i="1"/>
  <c r="R67" i="1"/>
  <c r="Q66" i="1"/>
  <c r="R66" i="1"/>
  <c r="Q65" i="1"/>
  <c r="R65" i="1"/>
  <c r="Q64" i="1"/>
  <c r="R64" i="1"/>
  <c r="Q63" i="1"/>
  <c r="R63" i="1"/>
  <c r="Q62" i="1"/>
  <c r="R62" i="1"/>
  <c r="Q61" i="1"/>
  <c r="R61" i="1"/>
  <c r="Q60" i="1"/>
  <c r="R60" i="1"/>
  <c r="Q59" i="1"/>
  <c r="R59" i="1"/>
  <c r="Q58" i="1"/>
  <c r="R58" i="1"/>
  <c r="Q57" i="1"/>
  <c r="R57" i="1"/>
  <c r="Q56" i="1"/>
  <c r="R56" i="1"/>
  <c r="Q55" i="1"/>
  <c r="R55" i="1"/>
  <c r="Q54" i="1"/>
  <c r="R54" i="1"/>
  <c r="Q53" i="1"/>
  <c r="R53" i="1"/>
  <c r="Q52" i="1"/>
  <c r="R52" i="1"/>
  <c r="Q51" i="1"/>
  <c r="R51" i="1"/>
  <c r="Q50" i="1"/>
  <c r="R50" i="1"/>
  <c r="Q49" i="1"/>
  <c r="R49" i="1"/>
  <c r="Q48" i="1"/>
  <c r="R48" i="1"/>
  <c r="Q47" i="1"/>
  <c r="R47" i="1"/>
  <c r="Q46" i="1"/>
  <c r="R46" i="1"/>
  <c r="Q45" i="1"/>
  <c r="R45" i="1"/>
  <c r="Q44" i="1"/>
  <c r="R44" i="1"/>
  <c r="Q43" i="1"/>
  <c r="R43" i="1"/>
  <c r="Q42" i="1"/>
  <c r="R42" i="1"/>
  <c r="Q41" i="1"/>
  <c r="R41" i="1"/>
  <c r="Q40" i="1"/>
  <c r="R40" i="1"/>
  <c r="Q39" i="1"/>
  <c r="R39" i="1"/>
  <c r="Q38" i="1"/>
  <c r="R38" i="1"/>
  <c r="Q37" i="1"/>
  <c r="R37" i="1"/>
  <c r="Q36" i="1"/>
  <c r="R36" i="1"/>
  <c r="Q35" i="1"/>
  <c r="R35" i="1"/>
  <c r="Q34" i="1"/>
  <c r="R34" i="1"/>
  <c r="Q33" i="1"/>
  <c r="R33" i="1"/>
  <c r="Q32" i="1"/>
  <c r="R32" i="1"/>
  <c r="Q31" i="1"/>
  <c r="R31" i="1"/>
  <c r="Q30" i="1"/>
  <c r="R30" i="1"/>
  <c r="Q29" i="1"/>
  <c r="R29" i="1"/>
  <c r="Q28" i="1"/>
  <c r="R28" i="1"/>
  <c r="Q27" i="1"/>
  <c r="R27" i="1"/>
  <c r="Q26" i="1"/>
  <c r="R26" i="1"/>
  <c r="Q25" i="1"/>
  <c r="R25" i="1"/>
  <c r="Q24" i="1"/>
  <c r="R24" i="1"/>
  <c r="Q23" i="1"/>
  <c r="R23" i="1"/>
  <c r="Q22" i="1"/>
  <c r="R22" i="1"/>
  <c r="Q21" i="1"/>
  <c r="R21" i="1"/>
  <c r="Q20" i="1"/>
  <c r="R20" i="1"/>
  <c r="Q19" i="1"/>
  <c r="R19" i="1"/>
  <c r="Q18" i="1"/>
  <c r="R18" i="1"/>
  <c r="Q17" i="1"/>
  <c r="R17" i="1"/>
  <c r="Q16" i="1"/>
  <c r="R16" i="1"/>
</calcChain>
</file>

<file path=xl/sharedStrings.xml><?xml version="1.0" encoding="utf-8"?>
<sst xmlns="http://schemas.openxmlformats.org/spreadsheetml/2006/main" count="7298" uniqueCount="1083">
  <si>
    <t>2-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</si>
  <si>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</si>
  <si>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</si>
  <si>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</si>
  <si>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</si>
  <si>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</si>
  <si>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</si>
  <si>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</si>
  <si>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</si>
  <si>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</si>
  <si>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</si>
  <si>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13-</t>
  </si>
  <si>
    <t>14-</t>
  </si>
  <si>
    <t>15-</t>
  </si>
  <si>
    <t>35-</t>
  </si>
  <si>
    <t>36-</t>
  </si>
  <si>
    <t>37-</t>
  </si>
  <si>
    <t>38-</t>
  </si>
  <si>
    <t>39-</t>
  </si>
  <si>
    <t>40-</t>
  </si>
  <si>
    <t>41-</t>
  </si>
  <si>
    <t>42-</t>
  </si>
  <si>
    <t>43-</t>
  </si>
  <si>
    <t>44-</t>
  </si>
  <si>
    <t>45-</t>
  </si>
  <si>
    <t>46-</t>
  </si>
  <si>
    <t>I</t>
  </si>
  <si>
    <t>II</t>
  </si>
  <si>
    <t>III</t>
  </si>
  <si>
    <t>IV</t>
  </si>
  <si>
    <t>V</t>
  </si>
  <si>
    <t>VI</t>
  </si>
  <si>
    <t>VII</t>
  </si>
  <si>
    <t>XS</t>
  </si>
  <si>
    <t>S</t>
  </si>
  <si>
    <t>M</t>
  </si>
  <si>
    <t>L</t>
  </si>
  <si>
    <t>XL</t>
  </si>
  <si>
    <t>1-</t>
  </si>
  <si>
    <t>XXS</t>
  </si>
  <si>
    <t>XXL</t>
  </si>
  <si>
    <t>XXXL</t>
  </si>
  <si>
    <t>XXXXL</t>
  </si>
  <si>
    <t>XXXS</t>
  </si>
  <si>
    <t>S/M</t>
  </si>
  <si>
    <t>L/XL</t>
  </si>
  <si>
    <t>XS/S</t>
  </si>
  <si>
    <t>M/L</t>
  </si>
  <si>
    <t>XXXXS</t>
  </si>
  <si>
    <t>27-30</t>
  </si>
  <si>
    <t>31-34</t>
  </si>
  <si>
    <t>35-38</t>
  </si>
  <si>
    <t>39-42</t>
  </si>
  <si>
    <t>43-46</t>
  </si>
  <si>
    <t>47-50</t>
  </si>
  <si>
    <t>XLXXL</t>
  </si>
  <si>
    <t>COLORE</t>
  </si>
  <si>
    <t>DESCRIZIONE GRUPPO MERCI</t>
  </si>
  <si>
    <t>DESCRIZIONE TEMA</t>
  </si>
  <si>
    <t>ULTIMA STAGIONE DI CATALOGO</t>
  </si>
  <si>
    <t>CODICE MATERIALE</t>
  </si>
  <si>
    <t>DESCRIZIONE MATERIALE</t>
  </si>
  <si>
    <t>DESCRIZIONE COLORE</t>
  </si>
  <si>
    <t>TOTALE QUANTITA'</t>
  </si>
  <si>
    <t>TIPO TGL</t>
  </si>
  <si>
    <t>DESCRIZIONE DIVISIONE</t>
  </si>
  <si>
    <t>PLANT</t>
  </si>
  <si>
    <t>DESCRIZIONE COLLEZIONE</t>
  </si>
  <si>
    <t>CATEGORIA STOCK</t>
  </si>
  <si>
    <t>DESCRIZIONE SETTORE MERCEOLOGICO</t>
  </si>
  <si>
    <t>GENDER</t>
  </si>
  <si>
    <t>DISPONIBILITA'</t>
  </si>
  <si>
    <t>1</t>
  </si>
  <si>
    <t>2</t>
  </si>
  <si>
    <t>STAGIONE DISPONIBILITA'</t>
  </si>
  <si>
    <t xml:space="preserve">ITA € </t>
  </si>
  <si>
    <t>1101 Italy</t>
  </si>
  <si>
    <t xml:space="preserve">Sport                         </t>
  </si>
  <si>
    <t xml:space="preserve">Calzature                     </t>
  </si>
  <si>
    <t>20999</t>
  </si>
  <si>
    <t xml:space="preserve">M  Uomo (man)               </t>
  </si>
  <si>
    <t xml:space="preserve">ARUN Active Running           </t>
  </si>
  <si>
    <t>01 Produzione</t>
  </si>
  <si>
    <t xml:space="preserve">U  Unisex uomo-donna        </t>
  </si>
  <si>
    <t>Running performance</t>
  </si>
  <si>
    <t>C1970</t>
  </si>
  <si>
    <t xml:space="preserve">AZZURRO/BIANCO (C1970)        </t>
  </si>
  <si>
    <t xml:space="preserve">L  Donna (lady)             </t>
  </si>
  <si>
    <t>LifeStyle</t>
  </si>
  <si>
    <t xml:space="preserve">LSPW Lifestyle Sportswear     </t>
  </si>
  <si>
    <t xml:space="preserve">3LWT T3 L - Essential         </t>
  </si>
  <si>
    <t>20171</t>
  </si>
  <si>
    <t>101.170248</t>
  </si>
  <si>
    <t>CLIPPER C HIGH W</t>
  </si>
  <si>
    <t>75021</t>
  </si>
  <si>
    <t xml:space="preserve">GRIGIO ECRU                   </t>
  </si>
  <si>
    <t>C0641</t>
  </si>
  <si>
    <t xml:space="preserve">NERO/BIANCO                   </t>
  </si>
  <si>
    <t xml:space="preserve">AM Adult man                </t>
  </si>
  <si>
    <t>20183</t>
  </si>
  <si>
    <t xml:space="preserve">AW Adult woman              </t>
  </si>
  <si>
    <t xml:space="preserve">3MPO T3 M Sportswear          </t>
  </si>
  <si>
    <t xml:space="preserve">AU Adult unisex             </t>
  </si>
  <si>
    <t>101.173169</t>
  </si>
  <si>
    <t>N.92</t>
  </si>
  <si>
    <t>20233</t>
  </si>
  <si>
    <t>75067</t>
  </si>
  <si>
    <t xml:space="preserve">GRIGIO PALOMA                 </t>
  </si>
  <si>
    <t>20241</t>
  </si>
  <si>
    <t>80001</t>
  </si>
  <si>
    <t xml:space="preserve">NERO FUMO                     </t>
  </si>
  <si>
    <t xml:space="preserve">3KPO T3 K Sportswear          </t>
  </si>
  <si>
    <t xml:space="preserve">YU Youth unisex             </t>
  </si>
  <si>
    <t>6</t>
  </si>
  <si>
    <t>D0584</t>
  </si>
  <si>
    <t xml:space="preserve">BCO/BLU AZZURRO/GRIGIO AURORA </t>
  </si>
  <si>
    <t>D0831</t>
  </si>
  <si>
    <t xml:space="preserve">VERDE BOTTIGLIA/AZZURRO CIELO </t>
  </si>
  <si>
    <t>101.173324</t>
  </si>
  <si>
    <t>GAME P PS</t>
  </si>
  <si>
    <t xml:space="preserve">JU Junior unisex            </t>
  </si>
  <si>
    <t>D0326</t>
  </si>
  <si>
    <t xml:space="preserve">BIANCO/BLU VALLARTA           </t>
  </si>
  <si>
    <t xml:space="preserve">IU Infant unisex            </t>
  </si>
  <si>
    <t>23</t>
  </si>
  <si>
    <t>20213</t>
  </si>
  <si>
    <t>20203</t>
  </si>
  <si>
    <t>101.173752</t>
  </si>
  <si>
    <t>GAME STEP</t>
  </si>
  <si>
    <t>25113</t>
  </si>
  <si>
    <t xml:space="preserve">BEIGE PEPITA DORO             </t>
  </si>
  <si>
    <t>101.173763</t>
  </si>
  <si>
    <t>GAME P HIGH PS</t>
  </si>
  <si>
    <t>D0583</t>
  </si>
  <si>
    <t xml:space="preserve">BIANCO/NERO/GRIGIO FINALE     </t>
  </si>
  <si>
    <t>Sandals</t>
  </si>
  <si>
    <t>101.173875</t>
  </si>
  <si>
    <t>TARIFA</t>
  </si>
  <si>
    <t>C3940</t>
  </si>
  <si>
    <t xml:space="preserve">BLU IMPERIALE/BIANCO          </t>
  </si>
  <si>
    <t>33</t>
  </si>
  <si>
    <t>20201</t>
  </si>
  <si>
    <t>C2815</t>
  </si>
  <si>
    <t xml:space="preserve">NERO/GRIGIO ACCIAIO           </t>
  </si>
  <si>
    <t>20191</t>
  </si>
  <si>
    <t>C7406</t>
  </si>
  <si>
    <t xml:space="preserve">NERO/BIANCO OTT               </t>
  </si>
  <si>
    <t>C0200</t>
  </si>
  <si>
    <t xml:space="preserve">NERO/NERO                     </t>
  </si>
  <si>
    <t>Jogging</t>
  </si>
  <si>
    <t xml:space="preserve">3LRY T3 L - Easyrun           </t>
  </si>
  <si>
    <t>C0351</t>
  </si>
  <si>
    <t xml:space="preserve">BIANCO/NERO                   </t>
  </si>
  <si>
    <t>20221</t>
  </si>
  <si>
    <t>20211</t>
  </si>
  <si>
    <t>C6103</t>
  </si>
  <si>
    <t xml:space="preserve">BIANCO/ARGENTO                </t>
  </si>
  <si>
    <t>20231</t>
  </si>
  <si>
    <t>80013</t>
  </si>
  <si>
    <t xml:space="preserve">NERO                          </t>
  </si>
  <si>
    <t>20223</t>
  </si>
  <si>
    <t>D0281</t>
  </si>
  <si>
    <t xml:space="preserve">BIANCO/ROSA INCARNATO         </t>
  </si>
  <si>
    <t>D0282</t>
  </si>
  <si>
    <t xml:space="preserve">BIANCO/ROSA SUSSURRO          </t>
  </si>
  <si>
    <t>101.177018</t>
  </si>
  <si>
    <t>GAME P TD GIRL</t>
  </si>
  <si>
    <t>101.177191</t>
  </si>
  <si>
    <t>IMPULSE I</t>
  </si>
  <si>
    <t>101.177376</t>
  </si>
  <si>
    <t>GAME STEP GS</t>
  </si>
  <si>
    <t>C5360</t>
  </si>
  <si>
    <t xml:space="preserve">BIANCO/VIOLA ROBINIA          </t>
  </si>
  <si>
    <t xml:space="preserve">YG Youth girl               </t>
  </si>
  <si>
    <t>D0283</t>
  </si>
  <si>
    <t xml:space="preserve">BIANCO/BEIGE FUMO             </t>
  </si>
  <si>
    <t>101.177377</t>
  </si>
  <si>
    <t>GAME STEP PS</t>
  </si>
  <si>
    <t xml:space="preserve">JG Junior girl              </t>
  </si>
  <si>
    <t>D0106</t>
  </si>
  <si>
    <t xml:space="preserve">NERO/NERO METALIZZATO         </t>
  </si>
  <si>
    <t>60062</t>
  </si>
  <si>
    <t xml:space="preserve">BLU CLASSICO                  </t>
  </si>
  <si>
    <t>7</t>
  </si>
  <si>
    <t>101.177702</t>
  </si>
  <si>
    <t>RAPTOR MID S</t>
  </si>
  <si>
    <t>70409</t>
  </si>
  <si>
    <t xml:space="preserve">VERDE TEA                     </t>
  </si>
  <si>
    <t>101.177715</t>
  </si>
  <si>
    <t>N.92 GS</t>
  </si>
  <si>
    <t>D0114</t>
  </si>
  <si>
    <t xml:space="preserve">VERDE OLIVA/ARANCIO BRUCIATO  </t>
  </si>
  <si>
    <t>D0284</t>
  </si>
  <si>
    <t>BLU CLASSICO/BIANCO/ROSSO CARM</t>
  </si>
  <si>
    <t>101.177716</t>
  </si>
  <si>
    <t>N.92 PS</t>
  </si>
  <si>
    <t>C1141</t>
  </si>
  <si>
    <t xml:space="preserve">BLU CLASSICO/BIANCO           </t>
  </si>
  <si>
    <t>D0313</t>
  </si>
  <si>
    <t xml:space="preserve">GR AURORA/BIANCO/ROSA MELODIA </t>
  </si>
  <si>
    <t>D0589</t>
  </si>
  <si>
    <t>VRD SPHAGNUM/GRIGIO FINALE/BCO</t>
  </si>
  <si>
    <t>D0591</t>
  </si>
  <si>
    <t xml:space="preserve">BL CLASSICO/BL CLASSICO/BCO   </t>
  </si>
  <si>
    <t>101.177717</t>
  </si>
  <si>
    <t>RAPTOR MID GS</t>
  </si>
  <si>
    <t>D0075</t>
  </si>
  <si>
    <t xml:space="preserve">BLU CLASSICO/MARRONE PORPORA  </t>
  </si>
  <si>
    <t>D0101</t>
  </si>
  <si>
    <t xml:space="preserve">BIANCO/VIOLA VINO             </t>
  </si>
  <si>
    <t>D0593</t>
  </si>
  <si>
    <t>BL CLASSICO/RSA SHOCKING/AZZ T</t>
  </si>
  <si>
    <t>D0595</t>
  </si>
  <si>
    <t>BL CLASSICO/BL IMPERIALE/VRD L</t>
  </si>
  <si>
    <t>101.177718</t>
  </si>
  <si>
    <t>RAPTOR MID PS</t>
  </si>
  <si>
    <t>D0683</t>
  </si>
  <si>
    <t xml:space="preserve">BCO/VIOLA ROSA/VIOLA PASSIONE </t>
  </si>
  <si>
    <t>101.177719</t>
  </si>
  <si>
    <t>RAPTOR MID TD</t>
  </si>
  <si>
    <t>D0079</t>
  </si>
  <si>
    <t xml:space="preserve">BEIGE ALABASTRO/ROSA PASTELLO </t>
  </si>
  <si>
    <t>101.177720</t>
  </si>
  <si>
    <t>RAPTOR LOW GS</t>
  </si>
  <si>
    <t>D0288</t>
  </si>
  <si>
    <t xml:space="preserve">GRIGIO AURORA/AZZURRO SCURO   </t>
  </si>
  <si>
    <t>D0771</t>
  </si>
  <si>
    <t xml:space="preserve">BCO/RSSO SALSA/BL COLONNELLO  </t>
  </si>
  <si>
    <t>D0778</t>
  </si>
  <si>
    <t xml:space="preserve">BCO/RSA MANDORLO/AZZ ORTENSIA </t>
  </si>
  <si>
    <t>D0828</t>
  </si>
  <si>
    <t xml:space="preserve">BLU IMPERIALE/GRIGIO FINALE   </t>
  </si>
  <si>
    <t>101.177721</t>
  </si>
  <si>
    <t>RAPTOR LOW PS</t>
  </si>
  <si>
    <t>D0074</t>
  </si>
  <si>
    <t xml:space="preserve">BIANCO/VERDE OLIVA            </t>
  </si>
  <si>
    <t>D0287</t>
  </si>
  <si>
    <t xml:space="preserve">BIANCO/VERDE JOLLY            </t>
  </si>
  <si>
    <t>101.177722</t>
  </si>
  <si>
    <t>RAPTOR LOW TD</t>
  </si>
  <si>
    <t>C3144</t>
  </si>
  <si>
    <t xml:space="preserve">BIANCO/BLU IMPERIALE          </t>
  </si>
  <si>
    <t>D0290</t>
  </si>
  <si>
    <t xml:space="preserve">ROSA ACHILLEA/ARGENTO         </t>
  </si>
  <si>
    <t>C6180</t>
  </si>
  <si>
    <t xml:space="preserve">BIANCO/BIANCO/BIANCO          </t>
  </si>
  <si>
    <t>101.178324</t>
  </si>
  <si>
    <t>RAPTOR HIGH SL</t>
  </si>
  <si>
    <t>C2100</t>
  </si>
  <si>
    <t xml:space="preserve">NERO/GRIGIO PALOMA            </t>
  </si>
  <si>
    <t xml:space="preserve">3LPO T3 L Sportswear          </t>
  </si>
  <si>
    <t>101.178326</t>
  </si>
  <si>
    <t>TORNEO HIGH</t>
  </si>
  <si>
    <t>C0237</t>
  </si>
  <si>
    <t xml:space="preserve">BIANCO/DOLCE ROSA             </t>
  </si>
  <si>
    <t>C4656</t>
  </si>
  <si>
    <t xml:space="preserve">BIANCO/BLU PROFONDO           </t>
  </si>
  <si>
    <t>101.178327</t>
  </si>
  <si>
    <t>TORNEO</t>
  </si>
  <si>
    <t>C8187</t>
  </si>
  <si>
    <t xml:space="preserve">BIANCO/VERDE GALAPAGOS        </t>
  </si>
  <si>
    <t>D0318</t>
  </si>
  <si>
    <t>BCO/ROSSO CARMINIO/BCO SOSPIRO</t>
  </si>
  <si>
    <t>D0800</t>
  </si>
  <si>
    <t xml:space="preserve">BIANCO/ARANCIO CACHI          </t>
  </si>
  <si>
    <t>101.178335</t>
  </si>
  <si>
    <t>STEP P</t>
  </si>
  <si>
    <t>96003</t>
  </si>
  <si>
    <t xml:space="preserve">ORO VIVO                      </t>
  </si>
  <si>
    <t>101.178339</t>
  </si>
  <si>
    <t>TORNEO WN</t>
  </si>
  <si>
    <t xml:space="preserve">2LRP T2 L - Run Perform       </t>
  </si>
  <si>
    <t>101</t>
  </si>
  <si>
    <t xml:space="preserve">3KRY T3 K - Easyrun           </t>
  </si>
  <si>
    <t>101.179067</t>
  </si>
  <si>
    <t>SNIPE JR</t>
  </si>
  <si>
    <t>C3669</t>
  </si>
  <si>
    <t xml:space="preserve">ARGENTO DD/VIOLA CHICCO       </t>
  </si>
  <si>
    <t>C4102</t>
  </si>
  <si>
    <t xml:space="preserve">GIALLO FLUO/NERO (C4102)      </t>
  </si>
  <si>
    <t>D0525</t>
  </si>
  <si>
    <t xml:space="preserve">ARGENTO DD/VIOLA ROBINIA      </t>
  </si>
  <si>
    <t>D0901</t>
  </si>
  <si>
    <t xml:space="preserve">BLU PRINCIPESSA/BLU CORSARO   </t>
  </si>
  <si>
    <t>101.179069</t>
  </si>
  <si>
    <t>FALCON 3 I</t>
  </si>
  <si>
    <t>C0172</t>
  </si>
  <si>
    <t xml:space="preserve">BLU CORSARO/ROSSO FIAMMA      </t>
  </si>
  <si>
    <t>D0242</t>
  </si>
  <si>
    <t xml:space="preserve">ROSA ACHILLEA/BIANCO          </t>
  </si>
  <si>
    <t>D0500</t>
  </si>
  <si>
    <t xml:space="preserve">ARGENTO DD/NRO/ROSSO RUBINO C </t>
  </si>
  <si>
    <t>101.179245</t>
  </si>
  <si>
    <t>SIMPLE RUN GS</t>
  </si>
  <si>
    <t>101.179246</t>
  </si>
  <si>
    <t>SIMPLE RUN PS</t>
  </si>
  <si>
    <t>D0841</t>
  </si>
  <si>
    <t xml:space="preserve">ROSA DI BOSCO/ROSA ACCESO     </t>
  </si>
  <si>
    <t>101.179247</t>
  </si>
  <si>
    <t>SIMPLE RUN TD</t>
  </si>
  <si>
    <t>101.179248</t>
  </si>
  <si>
    <t>GAME STEP BLOOM GS</t>
  </si>
  <si>
    <t>C4987</t>
  </si>
  <si>
    <t xml:space="preserve">BIANCO/ROSA MAGENTA           </t>
  </si>
  <si>
    <t>101.179249</t>
  </si>
  <si>
    <t>GAME STEP BLOOM PS</t>
  </si>
  <si>
    <t>D0291</t>
  </si>
  <si>
    <t xml:space="preserve">BIANCO/VIOLA FUCSIA INTENSO   </t>
  </si>
  <si>
    <t>101.179251</t>
  </si>
  <si>
    <t>GAME STEP GLOW PS</t>
  </si>
  <si>
    <t>101.179258</t>
  </si>
  <si>
    <t>STEP P LIPSTICK</t>
  </si>
  <si>
    <t>20006</t>
  </si>
  <si>
    <t xml:space="preserve">BIANCO                        </t>
  </si>
  <si>
    <t>C1512</t>
  </si>
  <si>
    <t xml:space="preserve">BLU CORSARO/BIANCO            </t>
  </si>
  <si>
    <t xml:space="preserve">2MRP T2 M - Run Perform       </t>
  </si>
  <si>
    <t>C1053</t>
  </si>
  <si>
    <t xml:space="preserve">ARGENTO DD/NERO               </t>
  </si>
  <si>
    <t>101.179548</t>
  </si>
  <si>
    <t>PASSO 3 W</t>
  </si>
  <si>
    <t>D0513</t>
  </si>
  <si>
    <t xml:space="preserve">NERO/BIANCO/BLU ARUBA         </t>
  </si>
  <si>
    <t>101.179556</t>
  </si>
  <si>
    <t>STEP P SHIMMER</t>
  </si>
  <si>
    <t>C6812</t>
  </si>
  <si>
    <t xml:space="preserve">BIANCO/AZZURRO ARIA           </t>
  </si>
  <si>
    <t>C8016</t>
  </si>
  <si>
    <t xml:space="preserve">BIANCO/ROSA MELODIA           </t>
  </si>
  <si>
    <t>101.179557</t>
  </si>
  <si>
    <t>STEP P TWINKLE</t>
  </si>
  <si>
    <t>D0448</t>
  </si>
  <si>
    <t xml:space="preserve">VIOLA GELSO/BIANCO            </t>
  </si>
  <si>
    <t>101.179742</t>
  </si>
  <si>
    <t>GAME P VIRTUAL GS</t>
  </si>
  <si>
    <t>C0816</t>
  </si>
  <si>
    <t xml:space="preserve">BIANCO/BLU PRINCIPESSA        </t>
  </si>
  <si>
    <t>C4538</t>
  </si>
  <si>
    <t xml:space="preserve">BIANCO/VERDE FLASH            </t>
  </si>
  <si>
    <t>101.179743</t>
  </si>
  <si>
    <t>GAME P VIRTUAL PS</t>
  </si>
  <si>
    <t>101.179746</t>
  </si>
  <si>
    <t>STEP P BRIGHT REPTILE</t>
  </si>
  <si>
    <t>C2034</t>
  </si>
  <si>
    <t xml:space="preserve">BIANCO/ROSSO FUCSIA           </t>
  </si>
  <si>
    <t>C9304</t>
  </si>
  <si>
    <t xml:space="preserve">BIANCO/GRIGIO GHIACCIAIO      </t>
  </si>
  <si>
    <t>101.180236</t>
  </si>
  <si>
    <t>EAGLE 7 W</t>
  </si>
  <si>
    <t xml:space="preserve">3MRY T3 M - Easyrun           </t>
  </si>
  <si>
    <t>101.180239</t>
  </si>
  <si>
    <t>EAGLE 7 V</t>
  </si>
  <si>
    <t>101.180240</t>
  </si>
  <si>
    <t>ROBIN 5 W</t>
  </si>
  <si>
    <t>D0899</t>
  </si>
  <si>
    <t xml:space="preserve">ROSA SORBETTO/BIANCO          </t>
  </si>
  <si>
    <t>101.180339</t>
  </si>
  <si>
    <t>RAPTOR LOW MOON WN</t>
  </si>
  <si>
    <t>101.180340</t>
  </si>
  <si>
    <t>TORNEO ATHLETIC</t>
  </si>
  <si>
    <t>D0856</t>
  </si>
  <si>
    <t xml:space="preserve">BIANCO/BLU CAMPANA            </t>
  </si>
  <si>
    <t>101.180342</t>
  </si>
  <si>
    <t>RAPTOR LOW PALETTE WN</t>
  </si>
  <si>
    <t>75039</t>
  </si>
  <si>
    <t xml:space="preserve">GRIGIO GHIACCIAIO             </t>
  </si>
  <si>
    <t>101.180345</t>
  </si>
  <si>
    <t>STEP P TEATIME</t>
  </si>
  <si>
    <t>101.180447</t>
  </si>
  <si>
    <t>GAME STEP GS GLAZED</t>
  </si>
  <si>
    <t>50157</t>
  </si>
  <si>
    <t xml:space="preserve">ROSA BIETOLA                  </t>
  </si>
  <si>
    <t>70070</t>
  </si>
  <si>
    <t xml:space="preserve">VERDE PROFONDO MARE           </t>
  </si>
  <si>
    <t>101.180448</t>
  </si>
  <si>
    <t>GAME STEP PS GLAZED</t>
  </si>
  <si>
    <t>101.180794</t>
  </si>
  <si>
    <t>RUSH WN</t>
  </si>
  <si>
    <t>20009</t>
  </si>
  <si>
    <t xml:space="preserve">BIANCO SOSPIRO                </t>
  </si>
  <si>
    <t>65004</t>
  </si>
  <si>
    <t xml:space="preserve">AZZURRO DIAMANTE              </t>
  </si>
  <si>
    <t>C5901</t>
  </si>
  <si>
    <t xml:space="preserve">BLU ESTATE/BIANCO             </t>
  </si>
  <si>
    <t xml:space="preserve">Abbigliamento                 </t>
  </si>
  <si>
    <t>Reggiseni sportivi</t>
  </si>
  <si>
    <t>97001</t>
  </si>
  <si>
    <t xml:space="preserve">AZZURRO FLUO                  </t>
  </si>
  <si>
    <t>79</t>
  </si>
  <si>
    <t>97002</t>
  </si>
  <si>
    <t xml:space="preserve">VERDE FLUO SPECIAL            </t>
  </si>
  <si>
    <t>T-shirt e canottiere</t>
  </si>
  <si>
    <t xml:space="preserve">2MRW T2 M - Run TeamWear      </t>
  </si>
  <si>
    <t>20206</t>
  </si>
  <si>
    <t>102.157099</t>
  </si>
  <si>
    <t>T-SHIRT S/S</t>
  </si>
  <si>
    <t>97023</t>
  </si>
  <si>
    <t xml:space="preserve">BLU FLUO                      </t>
  </si>
  <si>
    <t xml:space="preserve">2LRW T2 L - Run TeamWear      </t>
  </si>
  <si>
    <t>102.158300</t>
  </si>
  <si>
    <t>L.S/S T-SHIRT</t>
  </si>
  <si>
    <t>45030</t>
  </si>
  <si>
    <t xml:space="preserve">TOMATO RED                    </t>
  </si>
  <si>
    <t>102.158306</t>
  </si>
  <si>
    <t>T-SHIRT SHORT SLEEVE</t>
  </si>
  <si>
    <t>20002</t>
  </si>
  <si>
    <t xml:space="preserve">BIANCO OTTICO                 </t>
  </si>
  <si>
    <t>102.158307</t>
  </si>
  <si>
    <t>LONG SLEEVE T-SHIRT TEAM</t>
  </si>
  <si>
    <t>Giacche e giubb. sf.</t>
  </si>
  <si>
    <t>102.158310</t>
  </si>
  <si>
    <t>U.VEST TEAM</t>
  </si>
  <si>
    <t>Tute microfibra</t>
  </si>
  <si>
    <t>GiaccheGiub Foderati</t>
  </si>
  <si>
    <t>Maglie felpa jersey</t>
  </si>
  <si>
    <t>20181</t>
  </si>
  <si>
    <t>88</t>
  </si>
  <si>
    <t xml:space="preserve">3MRV T3 M - Run Events        </t>
  </si>
  <si>
    <t>20186</t>
  </si>
  <si>
    <t>Completi atletica</t>
  </si>
  <si>
    <t>102.161728</t>
  </si>
  <si>
    <t>L.TANK TOP TEAM</t>
  </si>
  <si>
    <t>Giacche Imbottite</t>
  </si>
  <si>
    <t>102.162008</t>
  </si>
  <si>
    <t>GILET PROMO</t>
  </si>
  <si>
    <t>35058</t>
  </si>
  <si>
    <t xml:space="preserve">GIALLO CARTELLINO             </t>
  </si>
  <si>
    <t>20173</t>
  </si>
  <si>
    <t>40052</t>
  </si>
  <si>
    <t xml:space="preserve">ARANCIO VERMIGLIO             </t>
  </si>
  <si>
    <t>Pant/Bermuda allenam</t>
  </si>
  <si>
    <t>102.171803</t>
  </si>
  <si>
    <t>L.SHORT TIGHT TEAM</t>
  </si>
  <si>
    <t>102.171963</t>
  </si>
  <si>
    <t>T-SHIRT SS TEAM UP</t>
  </si>
  <si>
    <t>102.171964</t>
  </si>
  <si>
    <t>SUIT MICRO TEAM UP</t>
  </si>
  <si>
    <t>75068</t>
  </si>
  <si>
    <t xml:space="preserve">GRIGIO CASTELLO               </t>
  </si>
  <si>
    <t>102.171965</t>
  </si>
  <si>
    <t>L. TANK TOP TEAM UP</t>
  </si>
  <si>
    <t>102.171966</t>
  </si>
  <si>
    <t>L. T-SHIRT SS TEAM UP</t>
  </si>
  <si>
    <t>102.172042</t>
  </si>
  <si>
    <t>T-SHIRT LS MOCK NECK</t>
  </si>
  <si>
    <t>102.172151</t>
  </si>
  <si>
    <t>L. WIND JACKET</t>
  </si>
  <si>
    <t>97004</t>
  </si>
  <si>
    <t xml:space="preserve">MANGO                         </t>
  </si>
  <si>
    <t>Polo Manica Corta</t>
  </si>
  <si>
    <t>97015</t>
  </si>
  <si>
    <t xml:space="preserve">GIALLO FLUO DD                </t>
  </si>
  <si>
    <t>97011</t>
  </si>
  <si>
    <t xml:space="preserve">LIGHT ORANGE FLUO             </t>
  </si>
  <si>
    <t>102.172840</t>
  </si>
  <si>
    <t>X-RUN SS T-SHIRT</t>
  </si>
  <si>
    <t>102.172842</t>
  </si>
  <si>
    <t>SS TECHFIT T-SHIRT</t>
  </si>
  <si>
    <t>94</t>
  </si>
  <si>
    <t>102.172845</t>
  </si>
  <si>
    <t>X-RUN LS T-SHIRT</t>
  </si>
  <si>
    <t>45045</t>
  </si>
  <si>
    <t xml:space="preserve">ROSSO VERO                    </t>
  </si>
  <si>
    <t>97040</t>
  </si>
  <si>
    <t xml:space="preserve">CORALLO FLUO                  </t>
  </si>
  <si>
    <t>45033</t>
  </si>
  <si>
    <t xml:space="preserve">ROSSO CARMINIO                </t>
  </si>
  <si>
    <t>102.172883</t>
  </si>
  <si>
    <t>L.X-RUN SS T-SHIRT</t>
  </si>
  <si>
    <t>65183</t>
  </si>
  <si>
    <t xml:space="preserve">IRIS BLU                      </t>
  </si>
  <si>
    <t>102.172887</t>
  </si>
  <si>
    <t>L.X-RUN LS T-SHIRT</t>
  </si>
  <si>
    <t>Giacche Tuta</t>
  </si>
  <si>
    <t xml:space="preserve">3LRV T3 L - Run Events        </t>
  </si>
  <si>
    <t>20179</t>
  </si>
  <si>
    <t>102.173040</t>
  </si>
  <si>
    <t>L. T-SHIRT LAGUNA CHIA</t>
  </si>
  <si>
    <t>102.173177</t>
  </si>
  <si>
    <t>X-RUN JACKET</t>
  </si>
  <si>
    <t>102.173178</t>
  </si>
  <si>
    <t>L.X-RUN JACKET</t>
  </si>
  <si>
    <t>102.173400</t>
  </si>
  <si>
    <t>20196</t>
  </si>
  <si>
    <t>T-shirt Manica Corta</t>
  </si>
  <si>
    <t>T-shirt Manica Lunga</t>
  </si>
  <si>
    <t>35073</t>
  </si>
  <si>
    <t xml:space="preserve">GIALLO ENOTERA                </t>
  </si>
  <si>
    <t>60039</t>
  </si>
  <si>
    <t xml:space="preserve">MARE TURCO                    </t>
  </si>
  <si>
    <t>Pantaloncini corti</t>
  </si>
  <si>
    <t>65187</t>
  </si>
  <si>
    <t xml:space="preserve">AZZURRO AQUA SPLASH           </t>
  </si>
  <si>
    <t>45015</t>
  </si>
  <si>
    <t xml:space="preserve">ROSSO FERRARI                 </t>
  </si>
  <si>
    <t>102.174171</t>
  </si>
  <si>
    <t>L. X-RUN SS T-SHIRT</t>
  </si>
  <si>
    <t>102.174217</t>
  </si>
  <si>
    <t>L. T-SHIRT RUN EVENTS</t>
  </si>
  <si>
    <t>102.175645</t>
  </si>
  <si>
    <t>GILET EVENTS</t>
  </si>
  <si>
    <t>Pantaloni</t>
  </si>
  <si>
    <t>Canotte</t>
  </si>
  <si>
    <t>Giacche antivento</t>
  </si>
  <si>
    <t>Felpe con cappuccio</t>
  </si>
  <si>
    <t>102.175717</t>
  </si>
  <si>
    <t>L. SS T-SHIRT RUN</t>
  </si>
  <si>
    <t>55061</t>
  </si>
  <si>
    <t xml:space="preserve">VIOLA ZIRCONE                 </t>
  </si>
  <si>
    <t>65172</t>
  </si>
  <si>
    <t xml:space="preserve">AZZURRO SCUBA                 </t>
  </si>
  <si>
    <t>102.175923</t>
  </si>
  <si>
    <t>SS T-SHIRT EVENTS</t>
  </si>
  <si>
    <t>102.176132</t>
  </si>
  <si>
    <t>SHORT TIGHTS</t>
  </si>
  <si>
    <t>102.176174</t>
  </si>
  <si>
    <t>L. HD FZ SWEAT BE ONE</t>
  </si>
  <si>
    <t>55218</t>
  </si>
  <si>
    <t xml:space="preserve">VIOLA MAESTOSO                </t>
  </si>
  <si>
    <t>C0013</t>
  </si>
  <si>
    <t xml:space="preserve">BIANCO OTTICO/NERO            </t>
  </si>
  <si>
    <t>102.177499</t>
  </si>
  <si>
    <t>L. SS T-SHIRT EVENTI 2K20</t>
  </si>
  <si>
    <t>C9058</t>
  </si>
  <si>
    <t xml:space="preserve">AZZURRO SCUBA/AZZURRO TINTA   </t>
  </si>
  <si>
    <t>C9145</t>
  </si>
  <si>
    <t xml:space="preserve">BCO OTTICO/AZZURRO SCUBA      </t>
  </si>
  <si>
    <t>102.177500</t>
  </si>
  <si>
    <t>SS T-SHIRT EVENTI 2K20</t>
  </si>
  <si>
    <t>55214</t>
  </si>
  <si>
    <t xml:space="preserve">VIOLA  MAGICO                 </t>
  </si>
  <si>
    <t>C9143</t>
  </si>
  <si>
    <t xml:space="preserve">BIANCO OTTICO/AZZURRO TOPAZIO </t>
  </si>
  <si>
    <t>C9144</t>
  </si>
  <si>
    <t xml:space="preserve">BLU REGISTA/VLA FIORE LAVANDA </t>
  </si>
  <si>
    <t>Leggings</t>
  </si>
  <si>
    <t>Maglia Felpa Jersey</t>
  </si>
  <si>
    <t>102.177763</t>
  </si>
  <si>
    <t>SWEAT FZ CORE</t>
  </si>
  <si>
    <t>Tute cotton look</t>
  </si>
  <si>
    <t>102.177775</t>
  </si>
  <si>
    <t>TRACKSUIT FZ CORE</t>
  </si>
  <si>
    <t>75095</t>
  </si>
  <si>
    <t xml:space="preserve">GRIGIO TOPO                   </t>
  </si>
  <si>
    <t>102.177792</t>
  </si>
  <si>
    <t>L.PANTS CUFF CORE</t>
  </si>
  <si>
    <t>102.177796</t>
  </si>
  <si>
    <t>L.TRACKSUIT FZ CORE</t>
  </si>
  <si>
    <t>60029</t>
  </si>
  <si>
    <t xml:space="preserve">BIJOU BLEU                    </t>
  </si>
  <si>
    <t>102.177799</t>
  </si>
  <si>
    <t>L. HOODIE LIGHT JACKET CHROMIA</t>
  </si>
  <si>
    <t>50093</t>
  </si>
  <si>
    <t xml:space="preserve">ROSA ARAGOSTA BISQUE          </t>
  </si>
  <si>
    <t>20216</t>
  </si>
  <si>
    <t>Bermuda</t>
  </si>
  <si>
    <t>102.178122</t>
  </si>
  <si>
    <t>SS T-SHIRT REGGIO EMILIA</t>
  </si>
  <si>
    <t>C9671</t>
  </si>
  <si>
    <t>BL SURF THE WEB/RSSO FIERY RED</t>
  </si>
  <si>
    <t>102.178140</t>
  </si>
  <si>
    <t>PACKABLE WIND JACKET</t>
  </si>
  <si>
    <t>Gilet</t>
  </si>
  <si>
    <t>PACKABLE VEST</t>
  </si>
  <si>
    <t>102.178420</t>
  </si>
  <si>
    <t>L. MEDIUM BRA</t>
  </si>
  <si>
    <t>60092</t>
  </si>
  <si>
    <t xml:space="preserve">VERDE BOTTIGLIA               </t>
  </si>
  <si>
    <t>102.178531</t>
  </si>
  <si>
    <t>L. LS CORE TEE</t>
  </si>
  <si>
    <t>90001</t>
  </si>
  <si>
    <t xml:space="preserve">ARGENTO METALLIZZATO          </t>
  </si>
  <si>
    <t>102.178532</t>
  </si>
  <si>
    <t>LS CORE TEE</t>
  </si>
  <si>
    <t>102.178689</t>
  </si>
  <si>
    <t>L.T-SHIRT SS CHROMIA</t>
  </si>
  <si>
    <t>55115</t>
  </si>
  <si>
    <t xml:space="preserve">VIOLA AFRICANA                </t>
  </si>
  <si>
    <t>60134</t>
  </si>
  <si>
    <t xml:space="preserve">BLU SODALITE                  </t>
  </si>
  <si>
    <t xml:space="preserve">JB Junior boy               </t>
  </si>
  <si>
    <t>102.178715</t>
  </si>
  <si>
    <t>JU.TRACKSUIT FZ CHROMIA</t>
  </si>
  <si>
    <t>Tute triacetato</t>
  </si>
  <si>
    <t>102.178716</t>
  </si>
  <si>
    <t>70429</t>
  </si>
  <si>
    <t xml:space="preserve">VERDE KIWI                    </t>
  </si>
  <si>
    <t>102.178843</t>
  </si>
  <si>
    <t>HOODIE FZ CORE</t>
  </si>
  <si>
    <t>D0541</t>
  </si>
  <si>
    <t xml:space="preserve">GRIGIO GRATTACIELO MELANGE    </t>
  </si>
  <si>
    <t>PANTS CUFF CORE</t>
  </si>
  <si>
    <t>102.178848</t>
  </si>
  <si>
    <t>PANTS CORE</t>
  </si>
  <si>
    <t>D0211</t>
  </si>
  <si>
    <t xml:space="preserve">GRIGIO MEDIO CHIARO MELANGE   </t>
  </si>
  <si>
    <t>65200</t>
  </si>
  <si>
    <t xml:space="preserve">AZZURRO BIMBO LUMINOSO        </t>
  </si>
  <si>
    <t>D0561</t>
  </si>
  <si>
    <t xml:space="preserve">BIANCO OTTICO/AZZURRO DEJA VU </t>
  </si>
  <si>
    <t>102.179151</t>
  </si>
  <si>
    <t>L. PACKABLE WIND JACKET</t>
  </si>
  <si>
    <t>102.179152</t>
  </si>
  <si>
    <t>L. PACKABLE VEST</t>
  </si>
  <si>
    <t>60050</t>
  </si>
  <si>
    <t xml:space="preserve">BLU IMPERIALE                 </t>
  </si>
  <si>
    <t>102.179164</t>
  </si>
  <si>
    <t>102.179165</t>
  </si>
  <si>
    <t>SS T-SHIRT RUN</t>
  </si>
  <si>
    <t>T-SHIRT SS LOGO</t>
  </si>
  <si>
    <t>102.179324</t>
  </si>
  <si>
    <t>L. TANK TWEENER</t>
  </si>
  <si>
    <t>102.179336</t>
  </si>
  <si>
    <t>JB. T-SHIRT SS BOUNCE</t>
  </si>
  <si>
    <t>Completi</t>
  </si>
  <si>
    <t>102.179339</t>
  </si>
  <si>
    <t>JB.SET SL SPORT ART</t>
  </si>
  <si>
    <t>102.179340</t>
  </si>
  <si>
    <t>JB.SET SS SPORT ART</t>
  </si>
  <si>
    <t>102.179341</t>
  </si>
  <si>
    <t>102.179342</t>
  </si>
  <si>
    <t>JB.TRACKSUIT HD FZ</t>
  </si>
  <si>
    <t>102.179348</t>
  </si>
  <si>
    <t>JG.LEGGINGS BOUNCE</t>
  </si>
  <si>
    <t>102.179352</t>
  </si>
  <si>
    <t>JU.HOODIE FZ</t>
  </si>
  <si>
    <t>102.179353</t>
  </si>
  <si>
    <t>JU.T-SHIRT SS SL</t>
  </si>
  <si>
    <t>35021</t>
  </si>
  <si>
    <t xml:space="preserve">GIALLO PIOPPO                 </t>
  </si>
  <si>
    <t>50207</t>
  </si>
  <si>
    <t xml:space="preserve">ROSA DI BOSCO                 </t>
  </si>
  <si>
    <t>102.179354</t>
  </si>
  <si>
    <t>JU.T-SHIRT SS BL</t>
  </si>
  <si>
    <t>C3084</t>
  </si>
  <si>
    <t xml:space="preserve">BIANCO OTTICO/BLU PRINCIPESSA </t>
  </si>
  <si>
    <t>102.179355</t>
  </si>
  <si>
    <t>JU.PANTS CUFF</t>
  </si>
  <si>
    <t>102.179368</t>
  </si>
  <si>
    <t>102.179485</t>
  </si>
  <si>
    <t>T-SHIRT SS CORE</t>
  </si>
  <si>
    <t>20011</t>
  </si>
  <si>
    <t xml:space="preserve">BIANCO BURRO                  </t>
  </si>
  <si>
    <t>45012</t>
  </si>
  <si>
    <t xml:space="preserve">ROSSO CAYENNE                 </t>
  </si>
  <si>
    <t>60147</t>
  </si>
  <si>
    <t xml:space="preserve">BLU LAPIS                     </t>
  </si>
  <si>
    <t>102.179486</t>
  </si>
  <si>
    <t>BERMUDA CORE</t>
  </si>
  <si>
    <t>102.179487</t>
  </si>
  <si>
    <t>PANT CUFF LIGHT CORE</t>
  </si>
  <si>
    <t>75128</t>
  </si>
  <si>
    <t xml:space="preserve">GRIGIO INNUVOLATO             </t>
  </si>
  <si>
    <t>65151</t>
  </si>
  <si>
    <t xml:space="preserve">AZZURRO TURCHESE POLVERE      </t>
  </si>
  <si>
    <t>60110</t>
  </si>
  <si>
    <t xml:space="preserve">BLU.                          </t>
  </si>
  <si>
    <t>102.179637</t>
  </si>
  <si>
    <t>102.179638</t>
  </si>
  <si>
    <t>102.179640</t>
  </si>
  <si>
    <t>L. LS T-SHIRT RUN</t>
  </si>
  <si>
    <t>102.179642</t>
  </si>
  <si>
    <t>L. 7/8 STC LEGGINGS</t>
  </si>
  <si>
    <t>102.179645</t>
  </si>
  <si>
    <t>102.179646</t>
  </si>
  <si>
    <t>102.179758</t>
  </si>
  <si>
    <t>T-SHIRT SL CORE</t>
  </si>
  <si>
    <t>102.179759</t>
  </si>
  <si>
    <t>102.179760</t>
  </si>
  <si>
    <t>SHORTS CORE</t>
  </si>
  <si>
    <t>102.179761</t>
  </si>
  <si>
    <t>PANTS LIGHT CORE</t>
  </si>
  <si>
    <t>102.179854</t>
  </si>
  <si>
    <t>JU. PANTS CUFF CORE</t>
  </si>
  <si>
    <t>102.179863</t>
  </si>
  <si>
    <t>JU. TRACKSUIT FZ CORE</t>
  </si>
  <si>
    <t>D0572</t>
  </si>
  <si>
    <t xml:space="preserve">BLU CLASSICO/BLU IMPERIALE    </t>
  </si>
  <si>
    <t>102.179865</t>
  </si>
  <si>
    <t>JB. PANTS CUFF NEON</t>
  </si>
  <si>
    <t>55294</t>
  </si>
  <si>
    <t xml:space="preserve">VIOLA ROSA                    </t>
  </si>
  <si>
    <t>102.179868</t>
  </si>
  <si>
    <t>JB. HOODIE NEON</t>
  </si>
  <si>
    <t>102.179955</t>
  </si>
  <si>
    <t>HOODIE CORE</t>
  </si>
  <si>
    <t>102.179957</t>
  </si>
  <si>
    <t>102.179982</t>
  </si>
  <si>
    <t>JU. T-SHIRT LS CORE</t>
  </si>
  <si>
    <t>55239</t>
  </si>
  <si>
    <t xml:space="preserve">VIOLA FIORE DELLA PASSIONE    </t>
  </si>
  <si>
    <t>102.180177</t>
  </si>
  <si>
    <t>40076</t>
  </si>
  <si>
    <t xml:space="preserve">ARANCIO KUMQUAT               </t>
  </si>
  <si>
    <t>102.180178</t>
  </si>
  <si>
    <t>35050</t>
  </si>
  <si>
    <t xml:space="preserve">GIALLO SABBIA                 </t>
  </si>
  <si>
    <t>102.180218</t>
  </si>
  <si>
    <t>L. CROP TOP RUN</t>
  </si>
  <si>
    <t>102.180228</t>
  </si>
  <si>
    <t>L. SS T-SHIRT TECH RUN CREW</t>
  </si>
  <si>
    <t>65219</t>
  </si>
  <si>
    <t xml:space="preserve">AZZURRO SPRUZZO SURF          </t>
  </si>
  <si>
    <t>102.180281</t>
  </si>
  <si>
    <t>SHORTS RUN 7</t>
  </si>
  <si>
    <t>102.180282</t>
  </si>
  <si>
    <t>SS T-SHIRT TECH RUN CREW CO</t>
  </si>
  <si>
    <t>102.180369</t>
  </si>
  <si>
    <t>TRACKSUIT HD FZ CORE</t>
  </si>
  <si>
    <t>102.180370</t>
  </si>
  <si>
    <t>PANTS ESSENTIAL SPORT</t>
  </si>
  <si>
    <t>102.180371</t>
  </si>
  <si>
    <t>L. T-SHIRT ESSENTIAL SPORT</t>
  </si>
  <si>
    <t>102.180374</t>
  </si>
  <si>
    <t>SWEATSHIRT CREW CORE</t>
  </si>
  <si>
    <t>102.180376</t>
  </si>
  <si>
    <t>T-SHIRT SS SPORTS</t>
  </si>
  <si>
    <t>102.180377</t>
  </si>
  <si>
    <t>L. SHORTS ESSENTIAL SPORT</t>
  </si>
  <si>
    <t>102.180379</t>
  </si>
  <si>
    <t>L. TRACKSUIT HD FZ</t>
  </si>
  <si>
    <t>102.180384</t>
  </si>
  <si>
    <t>L. TANK ESSENTIAL SPORT</t>
  </si>
  <si>
    <t>50267</t>
  </si>
  <si>
    <t xml:space="preserve">ROSA PIROUETTE                </t>
  </si>
  <si>
    <t>65176</t>
  </si>
  <si>
    <t xml:space="preserve">ACQUA BLU CIELO               </t>
  </si>
  <si>
    <t>102.180395</t>
  </si>
  <si>
    <t>POLO SS ESSENTIAL SPORT</t>
  </si>
  <si>
    <t>Boxer/Costumi</t>
  </si>
  <si>
    <t>102.180396</t>
  </si>
  <si>
    <t>BEACH SHORTS CORE</t>
  </si>
  <si>
    <t>102.180398</t>
  </si>
  <si>
    <t>T-SHIRT SS ESSENTIAL SPORT</t>
  </si>
  <si>
    <t>102.180400</t>
  </si>
  <si>
    <t>102.180401</t>
  </si>
  <si>
    <t>L. PANTS ESSENTIAL SPORT</t>
  </si>
  <si>
    <t>102.180402</t>
  </si>
  <si>
    <t>T-SHIRT SS TWO TIMES DIADORA</t>
  </si>
  <si>
    <t>102.180406</t>
  </si>
  <si>
    <t>BERMUDA ESSENTIAL SPORT</t>
  </si>
  <si>
    <t>102.180407</t>
  </si>
  <si>
    <t>102.180408</t>
  </si>
  <si>
    <t>L. TRACKSUIT FZ</t>
  </si>
  <si>
    <t>102.180409</t>
  </si>
  <si>
    <t>L. LEGGINGS ESSENTIAL SPORT</t>
  </si>
  <si>
    <t>102.180410</t>
  </si>
  <si>
    <t>L. T-SHIRT TWO TIMES DIADORA</t>
  </si>
  <si>
    <t>102.180411</t>
  </si>
  <si>
    <t>T-SHIRT SS ATHLETIC DEPT.</t>
  </si>
  <si>
    <t>102.180413</t>
  </si>
  <si>
    <t>HOODIE FZ ESSENTIAL SPORT</t>
  </si>
  <si>
    <t>102.180427</t>
  </si>
  <si>
    <t>L. T-SHIRT SS ATHLETIC DEPT.</t>
  </si>
  <si>
    <t>102.180451</t>
  </si>
  <si>
    <t>JB. HOODIE RIDDLE</t>
  </si>
  <si>
    <t>60044</t>
  </si>
  <si>
    <t xml:space="preserve">BLU PRINCIPESSA               </t>
  </si>
  <si>
    <t>102.180452</t>
  </si>
  <si>
    <t>JB.T-SHIRT SS RIDDLE</t>
  </si>
  <si>
    <t>70296</t>
  </si>
  <si>
    <t xml:space="preserve">VERDE VELENO                  </t>
  </si>
  <si>
    <t>102.180453</t>
  </si>
  <si>
    <t>JB.BERMUDA RIDDLE</t>
  </si>
  <si>
    <t>102.180454</t>
  </si>
  <si>
    <t>JB. SET SL RIDDLE</t>
  </si>
  <si>
    <t>JB. SET SS RIDDLE</t>
  </si>
  <si>
    <t>102.180456</t>
  </si>
  <si>
    <t>102.180457</t>
  </si>
  <si>
    <t>JB. TRACKSUIT HD FZ RIDDLE</t>
  </si>
  <si>
    <t>102.180460</t>
  </si>
  <si>
    <t>JG. T-SHIRT SS PUZZLES</t>
  </si>
  <si>
    <t>65073</t>
  </si>
  <si>
    <t xml:space="preserve">AZZURRO STELLARE              </t>
  </si>
  <si>
    <t>102.180462</t>
  </si>
  <si>
    <t>JG. SET SS PUZZLES</t>
  </si>
  <si>
    <t>102.180464</t>
  </si>
  <si>
    <t>JU.TRACKSUIT FZ CORE</t>
  </si>
  <si>
    <t>102.180603</t>
  </si>
  <si>
    <t>JU. SET SS CORE</t>
  </si>
  <si>
    <t>C4157</t>
  </si>
  <si>
    <t xml:space="preserve">BIANCO/GRIGIO GRATTACIELO     </t>
  </si>
  <si>
    <t>25015</t>
  </si>
  <si>
    <t xml:space="preserve">BEIGE LEGGERO                 </t>
  </si>
  <si>
    <t>C1161</t>
  </si>
  <si>
    <t xml:space="preserve">BIANCO/FOGLIAME               </t>
  </si>
  <si>
    <t>D0296</t>
  </si>
  <si>
    <t xml:space="preserve">BIANCO CANDIDO/BIANCO         </t>
  </si>
  <si>
    <t xml:space="preserve">Sportswear                    </t>
  </si>
  <si>
    <t>501.159886</t>
  </si>
  <si>
    <t>CAMARO</t>
  </si>
  <si>
    <t xml:space="preserve">2MPO T2 M Sportswear          </t>
  </si>
  <si>
    <t>C0063</t>
  </si>
  <si>
    <t xml:space="preserve">BLU MAR CASPIO/GRIGIO AGATA   </t>
  </si>
  <si>
    <t xml:space="preserve">2MWR T2 M - Icon              </t>
  </si>
  <si>
    <t>501.170939</t>
  </si>
  <si>
    <t>V7000 NYL II</t>
  </si>
  <si>
    <t>C6651</t>
  </si>
  <si>
    <t xml:space="preserve">VERDE BOSCO/VIOLA AMARANTO    </t>
  </si>
  <si>
    <t>501.172526</t>
  </si>
  <si>
    <t>GAME L LOW</t>
  </si>
  <si>
    <t>C8869</t>
  </si>
  <si>
    <t xml:space="preserve">BIANCO/GIALLO BACCHETTA       </t>
  </si>
  <si>
    <t>501.176565</t>
  </si>
  <si>
    <t>MELODY MID LEATHER DIRTY</t>
  </si>
  <si>
    <t>501.177730</t>
  </si>
  <si>
    <t>MAGIC BASKET LOW ICONA</t>
  </si>
  <si>
    <t>C5265</t>
  </si>
  <si>
    <t xml:space="preserve">BIANCO/GRIGIO ACCIAIO         </t>
  </si>
  <si>
    <t xml:space="preserve">2LPO T2 L Sportswear          </t>
  </si>
  <si>
    <t>501.177736</t>
  </si>
  <si>
    <t>MAGIC BASKET MID ICONA WN</t>
  </si>
  <si>
    <t>25001</t>
  </si>
  <si>
    <t xml:space="preserve">BEIGE ALABASTRO               </t>
  </si>
  <si>
    <t xml:space="preserve">2LAB T2 L - Add. Business     </t>
  </si>
  <si>
    <t>C8543</t>
  </si>
  <si>
    <t xml:space="preserve">ROSA POPONE/ROSA PANTERA      </t>
  </si>
  <si>
    <t>C9728</t>
  </si>
  <si>
    <t xml:space="preserve">VIOLA LAVANDA INGLESE/BIANCO  </t>
  </si>
  <si>
    <t>501.177738</t>
  </si>
  <si>
    <t>MAGIC BASKET LOW ICONA WN</t>
  </si>
  <si>
    <t>501.177913</t>
  </si>
  <si>
    <t>GAME L LOW ICONA</t>
  </si>
  <si>
    <t>D0097</t>
  </si>
  <si>
    <t xml:space="preserve">BCO/ROSSO LYCHEE/NERO         </t>
  </si>
  <si>
    <t>501.178300</t>
  </si>
  <si>
    <t>GAME L HIGH WAXED</t>
  </si>
  <si>
    <t xml:space="preserve">2MAB T2 M - Add. Business     </t>
  </si>
  <si>
    <t>C6210</t>
  </si>
  <si>
    <t xml:space="preserve">BIANCO/VIOLA CHICCO           </t>
  </si>
  <si>
    <t>501.178301</t>
  </si>
  <si>
    <t>GAME L LOW WAXED</t>
  </si>
  <si>
    <t xml:space="preserve">2KPO T2 K Sportswear          </t>
  </si>
  <si>
    <t>501.178314</t>
  </si>
  <si>
    <t>MAGIC BASKET MID GS</t>
  </si>
  <si>
    <t>D0070</t>
  </si>
  <si>
    <t xml:space="preserve">BIANCO/ROSA CREMA FARD/NERO   </t>
  </si>
  <si>
    <t>D0104</t>
  </si>
  <si>
    <t>BCO/BLU CLASSICO/ROSSO BOREALE</t>
  </si>
  <si>
    <t>501.178316</t>
  </si>
  <si>
    <t>MAGIC BASKET MID PS</t>
  </si>
  <si>
    <t>D0581</t>
  </si>
  <si>
    <t xml:space="preserve">GIALLO CITRUS/BLU NAUTICO     </t>
  </si>
  <si>
    <t>501.178563</t>
  </si>
  <si>
    <t>MAGIC BASKET DEMI CUT SUEDE LEATHER</t>
  </si>
  <si>
    <t>501.178565</t>
  </si>
  <si>
    <t>MAGIC BASKET LOW SUEDE LEATHER</t>
  </si>
  <si>
    <t>C0445</t>
  </si>
  <si>
    <t xml:space="preserve">NEVE/BLU MAR CASPIO           </t>
  </si>
  <si>
    <t xml:space="preserve">2KLI T2 K - Licenza           </t>
  </si>
  <si>
    <t>501.178625</t>
  </si>
  <si>
    <t>MAGIC BASKET MID SYLVESTER GS</t>
  </si>
  <si>
    <t>501.178626</t>
  </si>
  <si>
    <t>MAGIC BASKET MID SYLVESTER PS</t>
  </si>
  <si>
    <t>501.178633</t>
  </si>
  <si>
    <t>GAME STEP LOLA PS</t>
  </si>
  <si>
    <t>C9913</t>
  </si>
  <si>
    <t xml:space="preserve">BIANCO/ROSSO BOREALE          </t>
  </si>
  <si>
    <t>501.178739</t>
  </si>
  <si>
    <t>GAME STEP SUEDE ANIMALIER</t>
  </si>
  <si>
    <t>D0113</t>
  </si>
  <si>
    <t xml:space="preserve">BIANCO/VIOLA MARMO            </t>
  </si>
  <si>
    <t>501.178932</t>
  </si>
  <si>
    <t>MAGIC BASKET MID TWEETY PS</t>
  </si>
  <si>
    <t>C2461</t>
  </si>
  <si>
    <t xml:space="preserve">ROSSO/BIANCO                  </t>
  </si>
  <si>
    <t>501.179002</t>
  </si>
  <si>
    <t>GAME L HIGH 2030</t>
  </si>
  <si>
    <t>D0815</t>
  </si>
  <si>
    <t xml:space="preserve">BCO SUSSURRO/AZZ SPRUZZO SURF </t>
  </si>
  <si>
    <t>501.179014</t>
  </si>
  <si>
    <t>MAGIC BASKET LOW SUEDE WN</t>
  </si>
  <si>
    <t>501.179015</t>
  </si>
  <si>
    <t>MAGIC BASKET LOW LEATHER WN</t>
  </si>
  <si>
    <t>501.179291</t>
  </si>
  <si>
    <t>MAGIC BASKET MID TWIN</t>
  </si>
  <si>
    <t>C5174</t>
  </si>
  <si>
    <t xml:space="preserve">BIANCO/AZZURRO/NERO           </t>
  </si>
  <si>
    <t>501.179296</t>
  </si>
  <si>
    <t>C5934</t>
  </si>
  <si>
    <t xml:space="preserve">BIANCO/PEPERONCINO ROSSO      </t>
  </si>
  <si>
    <t>501.179297</t>
  </si>
  <si>
    <t>MAGIC BASKET DEMI ICONA</t>
  </si>
  <si>
    <t>D0293</t>
  </si>
  <si>
    <t xml:space="preserve">BIANCO/MARE/VERDE LIME SCURO  </t>
  </si>
  <si>
    <t>501.179566</t>
  </si>
  <si>
    <t>MAGIC BASKET LOW CROCO WN</t>
  </si>
  <si>
    <t>501.179567</t>
  </si>
  <si>
    <t>MAGIC BASKET DEMI LEATHER WN</t>
  </si>
  <si>
    <t xml:space="preserve">2MLI T2 M - Licenza           </t>
  </si>
  <si>
    <t>501.179568</t>
  </si>
  <si>
    <t>WINNER SL TAZ</t>
  </si>
  <si>
    <t>501.179583</t>
  </si>
  <si>
    <t>WINNER SL</t>
  </si>
  <si>
    <t>C6122</t>
  </si>
  <si>
    <t xml:space="preserve">BLUE OCCHI/ROSSO              </t>
  </si>
  <si>
    <t>501.179584</t>
  </si>
  <si>
    <t>WINNER</t>
  </si>
  <si>
    <t>C1814</t>
  </si>
  <si>
    <t xml:space="preserve">DOLCE LAVANDA/BIANCO          </t>
  </si>
  <si>
    <t>C6648</t>
  </si>
  <si>
    <t xml:space="preserve">BIANCO/VERD BLU-CAPRI         </t>
  </si>
  <si>
    <t>D0300</t>
  </si>
  <si>
    <t>BIANCO SOSPIRO/GRIGIO PIETRA A</t>
  </si>
  <si>
    <t>D0301</t>
  </si>
  <si>
    <t xml:space="preserve">BIANCO/VIOLA ROSA             </t>
  </si>
  <si>
    <t>D0612</t>
  </si>
  <si>
    <t xml:space="preserve">BIANCO/GRIGIO TEMPORALE       </t>
  </si>
  <si>
    <t>501.179773</t>
  </si>
  <si>
    <t>MAGIC BASKET LOW NEAT</t>
  </si>
  <si>
    <t>501.179775</t>
  </si>
  <si>
    <t>RACE NYL</t>
  </si>
  <si>
    <t>C6850</t>
  </si>
  <si>
    <t xml:space="preserve">BIANCO/BLU REFLEX             </t>
  </si>
  <si>
    <t>501.179791</t>
  </si>
  <si>
    <t>MAGIC BOLD DUNES WN</t>
  </si>
  <si>
    <t>D0077</t>
  </si>
  <si>
    <t xml:space="preserve">BIANCO/BEIGE ALABASTRO        </t>
  </si>
  <si>
    <t>D0415</t>
  </si>
  <si>
    <t xml:space="preserve">BEIGE ALABASTRO/GRIGIO PIETRA </t>
  </si>
  <si>
    <t>501.179801</t>
  </si>
  <si>
    <t>RACE SUEDE SW</t>
  </si>
  <si>
    <t>C9852</t>
  </si>
  <si>
    <t xml:space="preserve">VERDE OLIO/VERDE OLIVINA      </t>
  </si>
  <si>
    <t>501.179803</t>
  </si>
  <si>
    <t>RACE GS</t>
  </si>
  <si>
    <t>D0452</t>
  </si>
  <si>
    <t xml:space="preserve">BLU STONEWASH/BIANCO          </t>
  </si>
  <si>
    <t>501.179804</t>
  </si>
  <si>
    <t>RACE PS</t>
  </si>
  <si>
    <t>501.179919</t>
  </si>
  <si>
    <t>AMBER HOLOGRAM</t>
  </si>
  <si>
    <t>501.180187</t>
  </si>
  <si>
    <t>GAME L HIGH WAXED SUEDE POP</t>
  </si>
  <si>
    <t>D0694</t>
  </si>
  <si>
    <t xml:space="preserve">BIANCO/GIALLO CALENDULA       </t>
  </si>
  <si>
    <t>501.180351</t>
  </si>
  <si>
    <t>MAGIC BASKET LOW TECH</t>
  </si>
  <si>
    <t>501.180364</t>
  </si>
  <si>
    <t>MAGIC BOLD WN</t>
  </si>
  <si>
    <t>C8490</t>
  </si>
  <si>
    <t xml:space="preserve">BIANCO/ROSA PANTERA           </t>
  </si>
  <si>
    <t>501.180368</t>
  </si>
  <si>
    <t>WINNER CREAMY WN</t>
  </si>
  <si>
    <t>C4974</t>
  </si>
  <si>
    <t xml:space="preserve">GRIGIO ROCCIA/BIANCO          </t>
  </si>
  <si>
    <t>501.180434</t>
  </si>
  <si>
    <t>MAGIC BASKET LOW PS BATMAN</t>
  </si>
  <si>
    <t>D0748</t>
  </si>
  <si>
    <t xml:space="preserve">GRIGIO VIOLACEO/BIANCO        </t>
  </si>
  <si>
    <t>501.180435</t>
  </si>
  <si>
    <t>MAGIC BASKET LOW PS SUPERMAN</t>
  </si>
  <si>
    <t>501.180436</t>
  </si>
  <si>
    <t>GAME STEP  P PS SUPERGIRL</t>
  </si>
  <si>
    <t>D0744</t>
  </si>
  <si>
    <t xml:space="preserve">BIANCO/VIOLA ACCENNO          </t>
  </si>
  <si>
    <t>501.180437</t>
  </si>
  <si>
    <t>RACE PS BATMAN</t>
  </si>
  <si>
    <t>501.180438</t>
  </si>
  <si>
    <t>RACE PS SUPERMAN</t>
  </si>
  <si>
    <t>D0746</t>
  </si>
  <si>
    <t xml:space="preserve">BLU ESTATE/ROSSO PEPERONE     </t>
  </si>
  <si>
    <t>501.180439</t>
  </si>
  <si>
    <t>RACE PS SUPERGIRL</t>
  </si>
  <si>
    <t>D0742</t>
  </si>
  <si>
    <t xml:space="preserve">ROSA CANDITO/ROSA ACCESO      </t>
  </si>
  <si>
    <t>501.180643</t>
  </si>
  <si>
    <t>MAGIC BOLD MESH LOGO WN</t>
  </si>
  <si>
    <t>D0817</t>
  </si>
  <si>
    <t xml:space="preserve">AZZ SPRUZZO SURF/BCO SUSSURRO </t>
  </si>
  <si>
    <t>501.181201</t>
  </si>
  <si>
    <t>GAME L HIGH SUEDE WAXED</t>
  </si>
  <si>
    <t>25116</t>
  </si>
  <si>
    <t xml:space="preserve">GIALLO OCRA                   </t>
  </si>
  <si>
    <t>501.181202</t>
  </si>
  <si>
    <t>GAME L LOW SUEDE WAXED</t>
  </si>
  <si>
    <t xml:space="preserve">2MOO T2 M - Original          </t>
  </si>
  <si>
    <t>502.171211</t>
  </si>
  <si>
    <t>JACKET 80S</t>
  </si>
  <si>
    <t>C6570</t>
  </si>
  <si>
    <t xml:space="preserve">FER.RED ITALY/OPTICAL WHITE   </t>
  </si>
  <si>
    <t>502.177024</t>
  </si>
  <si>
    <t>T-SHIRT SS ICON</t>
  </si>
  <si>
    <t>C9258</t>
  </si>
  <si>
    <t xml:space="preserve">VLA DALIA/BCO LATTE/NERO      </t>
  </si>
  <si>
    <t>502.179016</t>
  </si>
  <si>
    <t>JU.HOODIE WB</t>
  </si>
  <si>
    <t>35041</t>
  </si>
  <si>
    <t xml:space="preserve">GIALLO SPECTRA                </t>
  </si>
  <si>
    <t>C5493</t>
  </si>
  <si>
    <t xml:space="preserve">GRIGIO MELANGE MEDIO CHIARO   </t>
  </si>
  <si>
    <t>502.179017</t>
  </si>
  <si>
    <t>JU.T-SHIRT SS WB</t>
  </si>
  <si>
    <t>45007</t>
  </si>
  <si>
    <t xml:space="preserve">ROSSO CORALLO CALDO           </t>
  </si>
  <si>
    <t>60004</t>
  </si>
  <si>
    <t xml:space="preserve">BLU CUPO                      </t>
  </si>
  <si>
    <t>D0222</t>
  </si>
  <si>
    <t xml:space="preserve">BIANCO OTTICO + A             </t>
  </si>
  <si>
    <t>502.179018</t>
  </si>
  <si>
    <t>JU.JOGGER PANT WB</t>
  </si>
  <si>
    <t>502.179306</t>
  </si>
  <si>
    <t>JU.BERMUDA WB</t>
  </si>
  <si>
    <t>502.179386</t>
  </si>
  <si>
    <t>BERMUDA SPW LOGO</t>
  </si>
  <si>
    <t>60145</t>
  </si>
  <si>
    <t xml:space="preserve">BLU OCEANA                    </t>
  </si>
  <si>
    <t>HOODIE ATHL. LOGO</t>
  </si>
  <si>
    <t>SWEATSHIRT CREW ATHL. LOGO</t>
  </si>
  <si>
    <t>502.179926</t>
  </si>
  <si>
    <t>T-SHIRT SS ATHL. LOGO</t>
  </si>
  <si>
    <t>L. T-SHIRT SS ATHL. LOGO</t>
  </si>
  <si>
    <t>L. HOODIE ATHL. LOGO</t>
  </si>
  <si>
    <t>502.179944</t>
  </si>
  <si>
    <t>T-SHIRT SS 1948 ATHL. CLUB</t>
  </si>
  <si>
    <t>502.180372</t>
  </si>
  <si>
    <t>BERMUDA ATHL. LOGO</t>
  </si>
  <si>
    <t>20007</t>
  </si>
  <si>
    <t xml:space="preserve">BIANCO LATTE                  </t>
  </si>
  <si>
    <t>65221</t>
  </si>
  <si>
    <t xml:space="preserve">AZZURRO COSTA PACIFICO        </t>
  </si>
  <si>
    <t>502.180380</t>
  </si>
  <si>
    <t>502.180383</t>
  </si>
  <si>
    <t>502.180390</t>
  </si>
  <si>
    <t>SWEATSHIRT CREW G.D. 1984 (226)</t>
  </si>
  <si>
    <t>502.180391</t>
  </si>
  <si>
    <t>TRACK PANTS 80S</t>
  </si>
  <si>
    <t>502.180394</t>
  </si>
  <si>
    <t>L. PANTS ATHL. LOGO</t>
  </si>
  <si>
    <t>502.180419</t>
  </si>
  <si>
    <t>T-SHIRT SS TENNIS 90</t>
  </si>
  <si>
    <t>70089</t>
  </si>
  <si>
    <t xml:space="preserve">VERDE-BLU CAPRI               </t>
  </si>
  <si>
    <t>502.180422</t>
  </si>
  <si>
    <t>L. SHORTS ATHL. LOGO</t>
  </si>
  <si>
    <t>502.180423</t>
  </si>
  <si>
    <t>T-SHIRT SS G.D. 1984 (226)</t>
  </si>
  <si>
    <t>502.180424</t>
  </si>
  <si>
    <t>HOODIE G.D. 1984 (226)</t>
  </si>
  <si>
    <t>502.180433</t>
  </si>
  <si>
    <t>JU.HOODIE SUPERHEROES</t>
  </si>
  <si>
    <t xml:space="preserve">J  Unisex bambino/a         </t>
  </si>
  <si>
    <t>502.180440</t>
  </si>
  <si>
    <t>JU.T-SHIRT SS SUPERHEROES</t>
  </si>
  <si>
    <t>C6564</t>
  </si>
  <si>
    <t xml:space="preserve">OPTICAL WHITE/PRINCESS BLUE   </t>
  </si>
  <si>
    <t>502.180441</t>
  </si>
  <si>
    <t>JU.BERMUDA SUPERHEROES</t>
  </si>
  <si>
    <t>502.180442</t>
  </si>
  <si>
    <t>JU.JOGGER PANT SUPERHEROES</t>
  </si>
  <si>
    <t>C2736</t>
  </si>
  <si>
    <t xml:space="preserve">NERO/ROSA DI BOSCO            </t>
  </si>
  <si>
    <t>502.180443</t>
  </si>
  <si>
    <t>JG.T-SHIRT SS SUPERGIRL</t>
  </si>
  <si>
    <t>502.180632</t>
  </si>
  <si>
    <t>PANTS ATHL. LOGO</t>
  </si>
  <si>
    <t>50071</t>
  </si>
  <si>
    <t xml:space="preserve">ROSA PESCA PARFAIT            </t>
  </si>
  <si>
    <t>502.180633</t>
  </si>
  <si>
    <t>502.180634</t>
  </si>
  <si>
    <t>502.180635</t>
  </si>
  <si>
    <t>502.180645</t>
  </si>
  <si>
    <t>502.180662</t>
  </si>
  <si>
    <t>POLO SS LOGO</t>
  </si>
  <si>
    <t>70109</t>
  </si>
  <si>
    <t xml:space="preserve">VERDE NEON                    </t>
  </si>
  <si>
    <t>502.180663</t>
  </si>
  <si>
    <t>HOODIE LOGO</t>
  </si>
  <si>
    <t>502.180664</t>
  </si>
  <si>
    <t>SWEATSHIRT CREW LOGO</t>
  </si>
  <si>
    <t>502.180665</t>
  </si>
  <si>
    <t>502.180666</t>
  </si>
  <si>
    <t>PANTS LOGO</t>
  </si>
  <si>
    <t>VALORE GROSS</t>
  </si>
  <si>
    <t>TIER</t>
  </si>
  <si>
    <t>T3</t>
  </si>
  <si>
    <t>T2</t>
  </si>
  <si>
    <t>Etichette di riga</t>
  </si>
  <si>
    <t>Totale complessivo</t>
  </si>
  <si>
    <t>Somma di TOTALE QUANTITA'</t>
  </si>
  <si>
    <t>Somma di VALORE GROSS</t>
  </si>
  <si>
    <t>(Tutto)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</si>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</sst>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_-* #,##0\ &quot;€&quot;_-;\-* #,##0\ &quot;€&quot;_-;_-* &quot;-&quot;??\ &quot;€&quot;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22"/>
      <name val="Arial"/>
      <family val="2"/>
    </font>
    <font>
      <b/>
      <sz val="1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rgb="FFF2F2F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/>
    <xf numFmtId="0" fontId="3" fillId="0" borderId="1"/>
    <xf numFmtId="0" fontId="4" fillId="0" borderId="2"/>
    <xf numFmtId="0" fontId="5" fillId="0" borderId="3"/>
    <xf numFmtId="0" fontId="5" fillId="0" borderId="0"/>
    <xf numFmtId="0" fontId="6" fillId="2" borderId="0"/>
    <xf numFmtId="0" fontId="7" fillId="3" borderId="0"/>
    <xf numFmtId="0" fontId="8" fillId="4" borderId="0"/>
    <xf numFmtId="0" fontId="9" fillId="5" borderId="4"/>
    <xf numFmtId="0" fontId="10" fillId="6" borderId="5"/>
    <xf numFmtId="0" fontId="11" fillId="6" borderId="4"/>
    <xf numFmtId="0" fontId="12" fillId="0" borderId="6"/>
    <xf numFmtId="0" fontId="13" fillId="7" borderId="7"/>
    <xf numFmtId="0" fontId="14" fillId="0" borderId="0"/>
    <xf numFmtId="0" fontId="1" fillId="8" borderId="8"/>
    <xf numFmtId="0" fontId="15" fillId="0" borderId="0"/>
    <xf numFmtId="0" fontId="16" fillId="0" borderId="9"/>
    <xf numFmtId="0" fontId="17" fillId="9" borderId="0"/>
    <xf numFmtId="0" fontId="1" fillId="10" borderId="0"/>
    <xf numFmtId="0" fontId="1" fillId="11" borderId="0"/>
    <xf numFmtId="0" fontId="17" fillId="12" borderId="0"/>
    <xf numFmtId="0" fontId="17" fillId="13" borderId="0"/>
    <xf numFmtId="0" fontId="1" fillId="14" borderId="0"/>
    <xf numFmtId="0" fontId="1" fillId="15" borderId="0"/>
    <xf numFmtId="0" fontId="17" fillId="16" borderId="0"/>
    <xf numFmtId="0" fontId="17" fillId="17" borderId="0"/>
    <xf numFmtId="0" fontId="1" fillId="18" borderId="0"/>
    <xf numFmtId="0" fontId="1" fillId="19" borderId="0"/>
    <xf numFmtId="0" fontId="17" fillId="20" borderId="0"/>
    <xf numFmtId="0" fontId="17" fillId="21" borderId="0"/>
    <xf numFmtId="0" fontId="1" fillId="22" borderId="0"/>
    <xf numFmtId="0" fontId="1" fillId="23" borderId="0"/>
    <xf numFmtId="0" fontId="17" fillId="24" borderId="0"/>
    <xf numFmtId="0" fontId="17" fillId="25" borderId="0"/>
    <xf numFmtId="0" fontId="1" fillId="26" borderId="0"/>
    <xf numFmtId="0" fontId="1" fillId="27" borderId="0"/>
    <xf numFmtId="0" fontId="17" fillId="28" borderId="0"/>
    <xf numFmtId="0" fontId="17" fillId="29" borderId="0"/>
    <xf numFmtId="0" fontId="1" fillId="30" borderId="0"/>
    <xf numFmtId="0" fontId="1" fillId="31" borderId="0"/>
    <xf numFmtId="0" fontId="17" fillId="32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164" fontId="18" fillId="0" borderId="0" xfId="0" applyNumberFormat="1" applyFont="1"/>
    <xf numFmtId="165" fontId="18" fillId="0" borderId="0" xfId="0" applyNumberFormat="1" applyFont="1"/>
    <xf numFmtId="0" fontId="20" fillId="33" borderId="11" xfId="0" applyFont="1" applyFill="1" applyBorder="1" applyAlignment="1">
      <alignment horizontal="right"/>
    </xf>
    <xf numFmtId="0" fontId="20" fillId="34" borderId="10" xfId="0" applyFont="1" applyFill="1" applyBorder="1"/>
    <xf numFmtId="0" fontId="20" fillId="33" borderId="10" xfId="0" applyFont="1" applyFill="1" applyBorder="1" applyAlignment="1">
      <alignment horizontal="right"/>
    </xf>
    <xf numFmtId="0" fontId="18" fillId="40" borderId="0" xfId="0" applyFont="1" applyFill="1"/>
    <xf numFmtId="0" fontId="18" fillId="40" borderId="0" xfId="0" applyFont="1" applyFill="1" applyAlignment="1">
      <alignment horizontal="center"/>
    </xf>
    <xf numFmtId="0" fontId="20" fillId="33" borderId="11" xfId="0" applyFont="1" applyFill="1" applyBorder="1" applyAlignment="1">
      <alignment horizontal="right" vertical="top"/>
    </xf>
    <xf numFmtId="0" fontId="19" fillId="42" borderId="10" xfId="0" applyFont="1" applyFill="1" applyBorder="1" applyAlignment="1">
      <alignment vertical="center" textRotation="90"/>
    </xf>
    <xf numFmtId="0" fontId="19" fillId="35" borderId="10" xfId="0" applyFont="1" applyFill="1" applyBorder="1" applyAlignment="1">
      <alignment vertical="center" textRotation="90"/>
    </xf>
    <xf numFmtId="0" fontId="19" fillId="36" borderId="10" xfId="0" applyFont="1" applyFill="1" applyBorder="1" applyAlignment="1">
      <alignment vertical="center" textRotation="90"/>
    </xf>
    <xf numFmtId="0" fontId="19" fillId="37" borderId="10" xfId="0" applyFont="1" applyFill="1" applyBorder="1" applyAlignment="1">
      <alignment vertical="center" textRotation="90"/>
    </xf>
    <xf numFmtId="0" fontId="19" fillId="38" borderId="10" xfId="0" applyFont="1" applyFill="1" applyBorder="1" applyAlignment="1">
      <alignment vertical="center" textRotation="90"/>
    </xf>
    <xf numFmtId="0" fontId="19" fillId="43" borderId="10" xfId="0" applyFont="1" applyFill="1" applyBorder="1" applyAlignment="1">
      <alignment vertical="center" textRotation="90"/>
    </xf>
    <xf numFmtId="0" fontId="21" fillId="39" borderId="0" xfId="0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4" fontId="0" fillId="0" borderId="0" xfId="42" applyFont="1"/>
    <xf numFmtId="166" fontId="0" fillId="0" borderId="0" xfId="0" applyNumberFormat="1"/>
    <xf numFmtId="0" fontId="19" fillId="42" borderId="15" xfId="0" applyFont="1" applyFill="1" applyBorder="1" applyAlignment="1">
      <alignment vertical="center"/>
    </xf>
    <xf numFmtId="0" fontId="19" fillId="35" borderId="16" xfId="0" applyFont="1" applyFill="1" applyBorder="1" applyAlignment="1">
      <alignment vertical="center"/>
    </xf>
    <xf numFmtId="0" fontId="19" fillId="36" borderId="16" xfId="0" applyFont="1" applyFill="1" applyBorder="1" applyAlignment="1">
      <alignment vertical="center"/>
    </xf>
    <xf numFmtId="0" fontId="19" fillId="37" borderId="16" xfId="0" applyFont="1" applyFill="1" applyBorder="1" applyAlignment="1">
      <alignment vertical="center"/>
    </xf>
    <xf numFmtId="0" fontId="19" fillId="38" borderId="16" xfId="0" applyFont="1" applyFill="1" applyBorder="1" applyAlignment="1">
      <alignment vertical="center"/>
    </xf>
    <xf numFmtId="0" fontId="19" fillId="43" borderId="16" xfId="0" applyFont="1" applyFill="1" applyBorder="1" applyAlignment="1">
      <alignment vertical="center"/>
    </xf>
    <xf numFmtId="0" fontId="22" fillId="0" borderId="16" xfId="0" applyFont="1" applyBorder="1" applyAlignment="1">
      <alignment horizontal="center" vertical="center"/>
    </xf>
    <xf numFmtId="0" fontId="19" fillId="41" borderId="16" xfId="0" applyFont="1" applyFill="1" applyBorder="1" applyAlignment="1">
      <alignment vertical="center" textRotation="90"/>
    </xf>
    <xf numFmtId="0" fontId="19" fillId="44" borderId="16" xfId="0" applyFont="1" applyFill="1" applyBorder="1" applyAlignment="1">
      <alignment vertical="center"/>
    </xf>
    <xf numFmtId="0" fontId="19" fillId="34" borderId="16" xfId="0" applyFont="1" applyFill="1" applyBorder="1" applyAlignment="1">
      <alignment vertical="center"/>
    </xf>
    <xf numFmtId="0" fontId="20" fillId="33" borderId="16" xfId="0" applyFont="1" applyFill="1" applyBorder="1" applyAlignment="1">
      <alignment horizontal="right" vertical="center"/>
    </xf>
    <xf numFmtId="0" fontId="19" fillId="0" borderId="16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44" borderId="14" xfId="0" applyFill="1" applyBorder="1" applyAlignment="1">
      <alignment vertical="center"/>
    </xf>
    <xf numFmtId="4" fontId="0" fillId="0" borderId="14" xfId="0" applyNumberFormat="1" applyBorder="1" applyAlignment="1">
      <alignment vertical="center"/>
    </xf>
    <xf numFmtId="165" fontId="18" fillId="0" borderId="14" xfId="0" applyNumberFormat="1" applyFont="1" applyBorder="1" applyAlignment="1">
      <alignment vertical="center"/>
    </xf>
    <xf numFmtId="0" fontId="19" fillId="41" borderId="10" xfId="0" applyFont="1" applyFill="1" applyBorder="1" applyAlignment="1">
      <alignment horizontal="center" vertical="center" textRotation="90"/>
    </xf>
    <xf numFmtId="0" fontId="18" fillId="40" borderId="11" xfId="0" applyFont="1" applyFill="1" applyBorder="1" applyAlignment="1">
      <alignment horizontal="center"/>
    </xf>
    <xf numFmtId="0" fontId="18" fillId="40" borderId="0" xfId="0" applyFont="1" applyFill="1" applyAlignment="1">
      <alignment horizontal="center"/>
    </xf>
    <xf numFmtId="0" fontId="18" fillId="40" borderId="0" xfId="0" applyFont="1" applyFill="1"/>
    <xf numFmtId="0" fontId="21" fillId="39" borderId="12" xfId="0" applyFont="1" applyFill="1" applyBorder="1" applyAlignment="1">
      <alignment horizontal="center" vertical="center"/>
    </xf>
    <xf numFmtId="0" fontId="21" fillId="39" borderId="13" xfId="0" applyFont="1" applyFill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6" formatCode="_-* #,##0\ &quot;€&quot;_-;\-* #,##0\ &quot;€&quot;_-;_-* &quot;-&quot;??\ &quot;€&quot;_-;_-@_-"/>
    </dxf>
    <dxf>
      <numFmt numFmtId="167" formatCode="_-* #,##0.0\ &quot;€&quot;_-;\-* #,##0.0\ &quot;€&quot;_-;_-* &quot;-&quot;??\ &quot;€&quot;_-;_-@_-"/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63" Type="http://schemas.openxmlformats.org/officeDocument/2006/relationships/image" Target="../media/image63.jpeg"/><Relationship Id="rId84" Type="http://schemas.openxmlformats.org/officeDocument/2006/relationships/image" Target="../media/image84.jp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e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e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e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e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e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e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eg"/><Relationship Id="rId291" Type="http://schemas.openxmlformats.org/officeDocument/2006/relationships/image" Target="../media/image291.jpg"/><Relationship Id="rId44" Type="http://schemas.openxmlformats.org/officeDocument/2006/relationships/image" Target="../media/image44.jpg"/><Relationship Id="rId65" Type="http://schemas.openxmlformats.org/officeDocument/2006/relationships/image" Target="../media/image65.jpe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e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jp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e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e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e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e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72" Type="http://schemas.openxmlformats.org/officeDocument/2006/relationships/image" Target="../media/image272.jpeg"/><Relationship Id="rId293" Type="http://schemas.openxmlformats.org/officeDocument/2006/relationships/image" Target="../media/image293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e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eg"/><Relationship Id="rId283" Type="http://schemas.openxmlformats.org/officeDocument/2006/relationships/image" Target="../media/image28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g"/><Relationship Id="rId231" Type="http://schemas.openxmlformats.org/officeDocument/2006/relationships/image" Target="../media/image231.jpeg"/><Relationship Id="rId252" Type="http://schemas.openxmlformats.org/officeDocument/2006/relationships/image" Target="../media/image252.jp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g"/><Relationship Id="rId68" Type="http://schemas.openxmlformats.org/officeDocument/2006/relationships/image" Target="../media/image68.jpe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e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58" Type="http://schemas.openxmlformats.org/officeDocument/2006/relationships/image" Target="../media/image58.jpe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eg"/><Relationship Id="rId90" Type="http://schemas.openxmlformats.org/officeDocument/2006/relationships/image" Target="../media/image90.jpg"/><Relationship Id="rId165" Type="http://schemas.openxmlformats.org/officeDocument/2006/relationships/image" Target="../media/image165.jpe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eg"/><Relationship Id="rId253" Type="http://schemas.openxmlformats.org/officeDocument/2006/relationships/image" Target="../media/image253.jpg"/><Relationship Id="rId274" Type="http://schemas.openxmlformats.org/officeDocument/2006/relationships/image" Target="../media/image274.jpe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e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e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g"/><Relationship Id="rId135" Type="http://schemas.openxmlformats.org/officeDocument/2006/relationships/image" Target="../media/image135.jpeg"/><Relationship Id="rId156" Type="http://schemas.openxmlformats.org/officeDocument/2006/relationships/image" Target="../media/image156.jpg"/><Relationship Id="rId177" Type="http://schemas.openxmlformats.org/officeDocument/2006/relationships/image" Target="../media/image177.jpe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73025</xdr:colOff>
      <xdr:row>16</xdr:row>
      <xdr:rowOff>659725</xdr:rowOff>
    </xdr:from>
    <xdr:to>
      <xdr:col>9</xdr:col>
      <xdr:colOff>949325</xdr:colOff>
      <xdr:row>16</xdr:row>
      <xdr:rowOff>1181776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59697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</xdr:row>
      <xdr:rowOff>613113</xdr:rowOff>
    </xdr:from>
    <xdr:to>
      <xdr:col>9</xdr:col>
      <xdr:colOff>949325</xdr:colOff>
      <xdr:row>17</xdr:row>
      <xdr:rowOff>1228387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391863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18</xdr:row>
      <xdr:rowOff>659725</xdr:rowOff>
    </xdr:from>
    <xdr:to>
      <xdr:col>9</xdr:col>
      <xdr:colOff>949325</xdr:colOff>
      <xdr:row>18</xdr:row>
      <xdr:rowOff>1181776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027997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19</xdr:row>
      <xdr:rowOff>659725</xdr:rowOff>
    </xdr:from>
    <xdr:to>
      <xdr:col>9</xdr:col>
      <xdr:colOff>949325</xdr:colOff>
      <xdr:row>19</xdr:row>
      <xdr:rowOff>1181776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212147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20</xdr:row>
      <xdr:rowOff>659724</xdr:rowOff>
    </xdr:from>
    <xdr:to>
      <xdr:col>9</xdr:col>
      <xdr:colOff>949325</xdr:colOff>
      <xdr:row>20</xdr:row>
      <xdr:rowOff>1181775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3962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21</xdr:row>
      <xdr:rowOff>482600</xdr:rowOff>
    </xdr:from>
    <xdr:to>
      <xdr:col>9</xdr:col>
      <xdr:colOff>949325</xdr:colOff>
      <xdr:row>21</xdr:row>
      <xdr:rowOff>1358900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5627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22</xdr:row>
      <xdr:rowOff>659724</xdr:rowOff>
    </xdr:from>
    <xdr:to>
      <xdr:col>9</xdr:col>
      <xdr:colOff>949325</xdr:colOff>
      <xdr:row>22</xdr:row>
      <xdr:rowOff>1181775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7645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23</xdr:row>
      <xdr:rowOff>659724</xdr:rowOff>
    </xdr:from>
    <xdr:to>
      <xdr:col>9</xdr:col>
      <xdr:colOff>949325</xdr:colOff>
      <xdr:row>23</xdr:row>
      <xdr:rowOff>1181775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9487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</xdr:row>
      <xdr:rowOff>659724</xdr:rowOff>
    </xdr:from>
    <xdr:to>
      <xdr:col>9</xdr:col>
      <xdr:colOff>949325</xdr:colOff>
      <xdr:row>24</xdr:row>
      <xdr:rowOff>1181775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1328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25</xdr:row>
      <xdr:rowOff>659724</xdr:rowOff>
    </xdr:from>
    <xdr:to>
      <xdr:col>9</xdr:col>
      <xdr:colOff>949325</xdr:colOff>
      <xdr:row>25</xdr:row>
      <xdr:rowOff>1181775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3170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26</xdr:row>
      <xdr:rowOff>659724</xdr:rowOff>
    </xdr:from>
    <xdr:to>
      <xdr:col>9</xdr:col>
      <xdr:colOff>949325</xdr:colOff>
      <xdr:row>26</xdr:row>
      <xdr:rowOff>1181775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5011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27</xdr:row>
      <xdr:rowOff>659724</xdr:rowOff>
    </xdr:from>
    <xdr:to>
      <xdr:col>9</xdr:col>
      <xdr:colOff>949325</xdr:colOff>
      <xdr:row>27</xdr:row>
      <xdr:rowOff>1181775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6853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28</xdr:row>
      <xdr:rowOff>659724</xdr:rowOff>
    </xdr:from>
    <xdr:to>
      <xdr:col>9</xdr:col>
      <xdr:colOff>949325</xdr:colOff>
      <xdr:row>28</xdr:row>
      <xdr:rowOff>1181775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8694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29</xdr:row>
      <xdr:rowOff>659724</xdr:rowOff>
    </xdr:from>
    <xdr:to>
      <xdr:col>9</xdr:col>
      <xdr:colOff>949325</xdr:colOff>
      <xdr:row>29</xdr:row>
      <xdr:rowOff>1181775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0536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30</xdr:row>
      <xdr:rowOff>659724</xdr:rowOff>
    </xdr:from>
    <xdr:to>
      <xdr:col>9</xdr:col>
      <xdr:colOff>949325</xdr:colOff>
      <xdr:row>30</xdr:row>
      <xdr:rowOff>1181775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2377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</xdr:row>
      <xdr:rowOff>659724</xdr:rowOff>
    </xdr:from>
    <xdr:to>
      <xdr:col>9</xdr:col>
      <xdr:colOff>949325</xdr:colOff>
      <xdr:row>31</xdr:row>
      <xdr:rowOff>1181775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4219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</xdr:row>
      <xdr:rowOff>659724</xdr:rowOff>
    </xdr:from>
    <xdr:to>
      <xdr:col>9</xdr:col>
      <xdr:colOff>949325</xdr:colOff>
      <xdr:row>32</xdr:row>
      <xdr:rowOff>1181775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6060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</xdr:row>
      <xdr:rowOff>659724</xdr:rowOff>
    </xdr:from>
    <xdr:to>
      <xdr:col>9</xdr:col>
      <xdr:colOff>949325</xdr:colOff>
      <xdr:row>33</xdr:row>
      <xdr:rowOff>1181775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7902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</xdr:row>
      <xdr:rowOff>659724</xdr:rowOff>
    </xdr:from>
    <xdr:to>
      <xdr:col>9</xdr:col>
      <xdr:colOff>949325</xdr:colOff>
      <xdr:row>34</xdr:row>
      <xdr:rowOff>1181775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9743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</xdr:row>
      <xdr:rowOff>659724</xdr:rowOff>
    </xdr:from>
    <xdr:to>
      <xdr:col>9</xdr:col>
      <xdr:colOff>949325</xdr:colOff>
      <xdr:row>35</xdr:row>
      <xdr:rowOff>1181775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1585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</xdr:row>
      <xdr:rowOff>659724</xdr:rowOff>
    </xdr:from>
    <xdr:to>
      <xdr:col>9</xdr:col>
      <xdr:colOff>949325</xdr:colOff>
      <xdr:row>36</xdr:row>
      <xdr:rowOff>1181775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3426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</xdr:row>
      <xdr:rowOff>659724</xdr:rowOff>
    </xdr:from>
    <xdr:to>
      <xdr:col>9</xdr:col>
      <xdr:colOff>949325</xdr:colOff>
      <xdr:row>37</xdr:row>
      <xdr:rowOff>1181775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5268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38</xdr:row>
      <xdr:rowOff>659724</xdr:rowOff>
    </xdr:from>
    <xdr:to>
      <xdr:col>9</xdr:col>
      <xdr:colOff>949325</xdr:colOff>
      <xdr:row>38</xdr:row>
      <xdr:rowOff>1181775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7109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39</xdr:row>
      <xdr:rowOff>659724</xdr:rowOff>
    </xdr:from>
    <xdr:to>
      <xdr:col>9</xdr:col>
      <xdr:colOff>949325</xdr:colOff>
      <xdr:row>39</xdr:row>
      <xdr:rowOff>1181775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8951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40</xdr:row>
      <xdr:rowOff>659724</xdr:rowOff>
    </xdr:from>
    <xdr:to>
      <xdr:col>9</xdr:col>
      <xdr:colOff>949325</xdr:colOff>
      <xdr:row>40</xdr:row>
      <xdr:rowOff>1181775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0792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41</xdr:row>
      <xdr:rowOff>659724</xdr:rowOff>
    </xdr:from>
    <xdr:to>
      <xdr:col>9</xdr:col>
      <xdr:colOff>949325</xdr:colOff>
      <xdr:row>41</xdr:row>
      <xdr:rowOff>1181775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2634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43</xdr:row>
      <xdr:rowOff>659724</xdr:rowOff>
    </xdr:from>
    <xdr:to>
      <xdr:col>9</xdr:col>
      <xdr:colOff>949325</xdr:colOff>
      <xdr:row>43</xdr:row>
      <xdr:rowOff>1181775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6317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</xdr:row>
      <xdr:rowOff>613116</xdr:rowOff>
    </xdr:from>
    <xdr:to>
      <xdr:col>9</xdr:col>
      <xdr:colOff>949325</xdr:colOff>
      <xdr:row>44</xdr:row>
      <xdr:rowOff>1228390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8112366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45</xdr:row>
      <xdr:rowOff>659724</xdr:rowOff>
    </xdr:from>
    <xdr:to>
      <xdr:col>9</xdr:col>
      <xdr:colOff>949325</xdr:colOff>
      <xdr:row>45</xdr:row>
      <xdr:rowOff>1181775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0000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46</xdr:row>
      <xdr:rowOff>659724</xdr:rowOff>
    </xdr:from>
    <xdr:to>
      <xdr:col>9</xdr:col>
      <xdr:colOff>949325</xdr:colOff>
      <xdr:row>46</xdr:row>
      <xdr:rowOff>1181775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1841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47</xdr:row>
      <xdr:rowOff>659724</xdr:rowOff>
    </xdr:from>
    <xdr:to>
      <xdr:col>9</xdr:col>
      <xdr:colOff>949325</xdr:colOff>
      <xdr:row>47</xdr:row>
      <xdr:rowOff>1181775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3683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48</xdr:row>
      <xdr:rowOff>613116</xdr:rowOff>
    </xdr:from>
    <xdr:to>
      <xdr:col>9</xdr:col>
      <xdr:colOff>949325</xdr:colOff>
      <xdr:row>48</xdr:row>
      <xdr:rowOff>1228390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5478366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49</xdr:row>
      <xdr:rowOff>659724</xdr:rowOff>
    </xdr:from>
    <xdr:to>
      <xdr:col>9</xdr:col>
      <xdr:colOff>949325</xdr:colOff>
      <xdr:row>49</xdr:row>
      <xdr:rowOff>1181775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7366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50</xdr:row>
      <xdr:rowOff>659724</xdr:rowOff>
    </xdr:from>
    <xdr:to>
      <xdr:col>9</xdr:col>
      <xdr:colOff>949325</xdr:colOff>
      <xdr:row>50</xdr:row>
      <xdr:rowOff>1181775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9207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51</xdr:row>
      <xdr:rowOff>659724</xdr:rowOff>
    </xdr:from>
    <xdr:to>
      <xdr:col>9</xdr:col>
      <xdr:colOff>949325</xdr:colOff>
      <xdr:row>51</xdr:row>
      <xdr:rowOff>1181775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1049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52</xdr:row>
      <xdr:rowOff>659724</xdr:rowOff>
    </xdr:from>
    <xdr:to>
      <xdr:col>9</xdr:col>
      <xdr:colOff>949325</xdr:colOff>
      <xdr:row>52</xdr:row>
      <xdr:rowOff>1181775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2890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53</xdr:row>
      <xdr:rowOff>659724</xdr:rowOff>
    </xdr:from>
    <xdr:to>
      <xdr:col>9</xdr:col>
      <xdr:colOff>949325</xdr:colOff>
      <xdr:row>53</xdr:row>
      <xdr:rowOff>1181775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4732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54</xdr:row>
      <xdr:rowOff>659724</xdr:rowOff>
    </xdr:from>
    <xdr:to>
      <xdr:col>9</xdr:col>
      <xdr:colOff>949325</xdr:colOff>
      <xdr:row>54</xdr:row>
      <xdr:rowOff>1181775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6573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55</xdr:row>
      <xdr:rowOff>659724</xdr:rowOff>
    </xdr:from>
    <xdr:to>
      <xdr:col>9</xdr:col>
      <xdr:colOff>949325</xdr:colOff>
      <xdr:row>55</xdr:row>
      <xdr:rowOff>1181775</xdr:rowOff>
    </xdr:to>
    <xdr:pic>
      <xdr:nvPicPr>
        <xdr:cNvPr id="40" name="Immagine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8415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56</xdr:row>
      <xdr:rowOff>659724</xdr:rowOff>
    </xdr:from>
    <xdr:to>
      <xdr:col>9</xdr:col>
      <xdr:colOff>949325</xdr:colOff>
      <xdr:row>56</xdr:row>
      <xdr:rowOff>1181775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0256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57</xdr:row>
      <xdr:rowOff>659724</xdr:rowOff>
    </xdr:from>
    <xdr:to>
      <xdr:col>9</xdr:col>
      <xdr:colOff>949325</xdr:colOff>
      <xdr:row>57</xdr:row>
      <xdr:rowOff>1181775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2098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58</xdr:row>
      <xdr:rowOff>659724</xdr:rowOff>
    </xdr:from>
    <xdr:to>
      <xdr:col>9</xdr:col>
      <xdr:colOff>949325</xdr:colOff>
      <xdr:row>58</xdr:row>
      <xdr:rowOff>1181775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3939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59</xdr:row>
      <xdr:rowOff>338106</xdr:rowOff>
    </xdr:from>
    <xdr:to>
      <xdr:col>9</xdr:col>
      <xdr:colOff>949325</xdr:colOff>
      <xdr:row>59</xdr:row>
      <xdr:rowOff>1503399</xdr:rowOff>
    </xdr:to>
    <xdr:pic>
      <xdr:nvPicPr>
        <xdr:cNvPr id="44" name="Immagine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5459856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60</xdr:row>
      <xdr:rowOff>659724</xdr:rowOff>
    </xdr:from>
    <xdr:to>
      <xdr:col>9</xdr:col>
      <xdr:colOff>949325</xdr:colOff>
      <xdr:row>60</xdr:row>
      <xdr:rowOff>1181775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7622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61</xdr:row>
      <xdr:rowOff>613116</xdr:rowOff>
    </xdr:from>
    <xdr:to>
      <xdr:col>9</xdr:col>
      <xdr:colOff>949325</xdr:colOff>
      <xdr:row>61</xdr:row>
      <xdr:rowOff>1228390</xdr:rowOff>
    </xdr:to>
    <xdr:pic>
      <xdr:nvPicPr>
        <xdr:cNvPr id="46" name="Immagine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9417866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62</xdr:row>
      <xdr:rowOff>659724</xdr:rowOff>
    </xdr:from>
    <xdr:to>
      <xdr:col>9</xdr:col>
      <xdr:colOff>949325</xdr:colOff>
      <xdr:row>62</xdr:row>
      <xdr:rowOff>1181775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91305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63</xdr:row>
      <xdr:rowOff>659724</xdr:rowOff>
    </xdr:from>
    <xdr:to>
      <xdr:col>9</xdr:col>
      <xdr:colOff>949325</xdr:colOff>
      <xdr:row>63</xdr:row>
      <xdr:rowOff>1181775</xdr:rowOff>
    </xdr:to>
    <xdr:pic>
      <xdr:nvPicPr>
        <xdr:cNvPr id="48" name="Immagine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93147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64</xdr:row>
      <xdr:rowOff>613116</xdr:rowOff>
    </xdr:from>
    <xdr:to>
      <xdr:col>9</xdr:col>
      <xdr:colOff>949325</xdr:colOff>
      <xdr:row>64</xdr:row>
      <xdr:rowOff>1228390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94942366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65</xdr:row>
      <xdr:rowOff>659724</xdr:rowOff>
    </xdr:from>
    <xdr:to>
      <xdr:col>9</xdr:col>
      <xdr:colOff>949325</xdr:colOff>
      <xdr:row>65</xdr:row>
      <xdr:rowOff>1181775</xdr:rowOff>
    </xdr:to>
    <xdr:pic>
      <xdr:nvPicPr>
        <xdr:cNvPr id="50" name="Immagine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96830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66</xdr:row>
      <xdr:rowOff>659724</xdr:rowOff>
    </xdr:from>
    <xdr:to>
      <xdr:col>9</xdr:col>
      <xdr:colOff>949325</xdr:colOff>
      <xdr:row>66</xdr:row>
      <xdr:rowOff>1181775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98671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67</xdr:row>
      <xdr:rowOff>659724</xdr:rowOff>
    </xdr:from>
    <xdr:to>
      <xdr:col>9</xdr:col>
      <xdr:colOff>949325</xdr:colOff>
      <xdr:row>67</xdr:row>
      <xdr:rowOff>1181775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005134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68</xdr:row>
      <xdr:rowOff>659724</xdr:rowOff>
    </xdr:from>
    <xdr:to>
      <xdr:col>9</xdr:col>
      <xdr:colOff>949325</xdr:colOff>
      <xdr:row>68</xdr:row>
      <xdr:rowOff>1181775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02354974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69</xdr:row>
      <xdr:rowOff>659730</xdr:rowOff>
    </xdr:from>
    <xdr:to>
      <xdr:col>9</xdr:col>
      <xdr:colOff>949325</xdr:colOff>
      <xdr:row>69</xdr:row>
      <xdr:rowOff>1181781</xdr:rowOff>
    </xdr:to>
    <xdr:pic>
      <xdr:nvPicPr>
        <xdr:cNvPr id="54" name="Immagine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04196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70</xdr:row>
      <xdr:rowOff>659730</xdr:rowOff>
    </xdr:from>
    <xdr:to>
      <xdr:col>9</xdr:col>
      <xdr:colOff>949325</xdr:colOff>
      <xdr:row>70</xdr:row>
      <xdr:rowOff>1181781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06037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71</xdr:row>
      <xdr:rowOff>659730</xdr:rowOff>
    </xdr:from>
    <xdr:to>
      <xdr:col>9</xdr:col>
      <xdr:colOff>949325</xdr:colOff>
      <xdr:row>71</xdr:row>
      <xdr:rowOff>1181781</xdr:rowOff>
    </xdr:to>
    <xdr:pic>
      <xdr:nvPicPr>
        <xdr:cNvPr id="56" name="Immagine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07879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72</xdr:row>
      <xdr:rowOff>659730</xdr:rowOff>
    </xdr:from>
    <xdr:to>
      <xdr:col>9</xdr:col>
      <xdr:colOff>949325</xdr:colOff>
      <xdr:row>72</xdr:row>
      <xdr:rowOff>1181781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09720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73</xdr:row>
      <xdr:rowOff>659730</xdr:rowOff>
    </xdr:from>
    <xdr:to>
      <xdr:col>9</xdr:col>
      <xdr:colOff>949325</xdr:colOff>
      <xdr:row>73</xdr:row>
      <xdr:rowOff>1181781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11562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74</xdr:row>
      <xdr:rowOff>659730</xdr:rowOff>
    </xdr:from>
    <xdr:to>
      <xdr:col>9</xdr:col>
      <xdr:colOff>949325</xdr:colOff>
      <xdr:row>74</xdr:row>
      <xdr:rowOff>1181781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13403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75</xdr:row>
      <xdr:rowOff>659730</xdr:rowOff>
    </xdr:from>
    <xdr:to>
      <xdr:col>9</xdr:col>
      <xdr:colOff>949325</xdr:colOff>
      <xdr:row>75</xdr:row>
      <xdr:rowOff>1181781</xdr:rowOff>
    </xdr:to>
    <xdr:pic>
      <xdr:nvPicPr>
        <xdr:cNvPr id="60" name="Immagine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15245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76</xdr:row>
      <xdr:rowOff>659730</xdr:rowOff>
    </xdr:from>
    <xdr:to>
      <xdr:col>9</xdr:col>
      <xdr:colOff>949325</xdr:colOff>
      <xdr:row>76</xdr:row>
      <xdr:rowOff>1181781</xdr:rowOff>
    </xdr:to>
    <xdr:pic>
      <xdr:nvPicPr>
        <xdr:cNvPr id="61" name="Immagine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17086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77</xdr:row>
      <xdr:rowOff>659730</xdr:rowOff>
    </xdr:from>
    <xdr:to>
      <xdr:col>9</xdr:col>
      <xdr:colOff>949325</xdr:colOff>
      <xdr:row>77</xdr:row>
      <xdr:rowOff>1181781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18928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78</xdr:row>
      <xdr:rowOff>659730</xdr:rowOff>
    </xdr:from>
    <xdr:to>
      <xdr:col>9</xdr:col>
      <xdr:colOff>949325</xdr:colOff>
      <xdr:row>78</xdr:row>
      <xdr:rowOff>1181781</xdr:rowOff>
    </xdr:to>
    <xdr:pic>
      <xdr:nvPicPr>
        <xdr:cNvPr id="63" name="Immagine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20769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79</xdr:row>
      <xdr:rowOff>659730</xdr:rowOff>
    </xdr:from>
    <xdr:to>
      <xdr:col>9</xdr:col>
      <xdr:colOff>949325</xdr:colOff>
      <xdr:row>79</xdr:row>
      <xdr:rowOff>1181781</xdr:rowOff>
    </xdr:to>
    <xdr:pic>
      <xdr:nvPicPr>
        <xdr:cNvPr id="64" name="Immagine 6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22611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80</xdr:row>
      <xdr:rowOff>659730</xdr:rowOff>
    </xdr:from>
    <xdr:to>
      <xdr:col>9</xdr:col>
      <xdr:colOff>949325</xdr:colOff>
      <xdr:row>80</xdr:row>
      <xdr:rowOff>1181781</xdr:rowOff>
    </xdr:to>
    <xdr:pic>
      <xdr:nvPicPr>
        <xdr:cNvPr id="65" name="Immagine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24452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81</xdr:row>
      <xdr:rowOff>659730</xdr:rowOff>
    </xdr:from>
    <xdr:to>
      <xdr:col>9</xdr:col>
      <xdr:colOff>949325</xdr:colOff>
      <xdr:row>81</xdr:row>
      <xdr:rowOff>1181781</xdr:rowOff>
    </xdr:to>
    <xdr:pic>
      <xdr:nvPicPr>
        <xdr:cNvPr id="66" name="Immagine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26294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82</xdr:row>
      <xdr:rowOff>613110</xdr:rowOff>
    </xdr:from>
    <xdr:to>
      <xdr:col>9</xdr:col>
      <xdr:colOff>949325</xdr:colOff>
      <xdr:row>82</xdr:row>
      <xdr:rowOff>1228384</xdr:rowOff>
    </xdr:to>
    <xdr:pic>
      <xdr:nvPicPr>
        <xdr:cNvPr id="67" name="Immagine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28089360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83</xdr:row>
      <xdr:rowOff>659730</xdr:rowOff>
    </xdr:from>
    <xdr:to>
      <xdr:col>9</xdr:col>
      <xdr:colOff>949325</xdr:colOff>
      <xdr:row>83</xdr:row>
      <xdr:rowOff>1181781</xdr:rowOff>
    </xdr:to>
    <xdr:pic>
      <xdr:nvPicPr>
        <xdr:cNvPr id="68" name="Immagine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29977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84</xdr:row>
      <xdr:rowOff>659730</xdr:rowOff>
    </xdr:from>
    <xdr:to>
      <xdr:col>9</xdr:col>
      <xdr:colOff>949325</xdr:colOff>
      <xdr:row>84</xdr:row>
      <xdr:rowOff>1181781</xdr:rowOff>
    </xdr:to>
    <xdr:pic>
      <xdr:nvPicPr>
        <xdr:cNvPr id="69" name="Immagine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31818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85</xdr:row>
      <xdr:rowOff>613110</xdr:rowOff>
    </xdr:from>
    <xdr:to>
      <xdr:col>9</xdr:col>
      <xdr:colOff>949325</xdr:colOff>
      <xdr:row>85</xdr:row>
      <xdr:rowOff>1228384</xdr:rowOff>
    </xdr:to>
    <xdr:pic>
      <xdr:nvPicPr>
        <xdr:cNvPr id="70" name="Immagine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33613860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86</xdr:row>
      <xdr:rowOff>613110</xdr:rowOff>
    </xdr:from>
    <xdr:to>
      <xdr:col>9</xdr:col>
      <xdr:colOff>949325</xdr:colOff>
      <xdr:row>86</xdr:row>
      <xdr:rowOff>1228384</xdr:rowOff>
    </xdr:to>
    <xdr:pic>
      <xdr:nvPicPr>
        <xdr:cNvPr id="71" name="Immagine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35455360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87</xdr:row>
      <xdr:rowOff>613110</xdr:rowOff>
    </xdr:from>
    <xdr:to>
      <xdr:col>9</xdr:col>
      <xdr:colOff>949325</xdr:colOff>
      <xdr:row>87</xdr:row>
      <xdr:rowOff>1228384</xdr:rowOff>
    </xdr:to>
    <xdr:pic>
      <xdr:nvPicPr>
        <xdr:cNvPr id="72" name="Immagine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37296860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88</xdr:row>
      <xdr:rowOff>659730</xdr:rowOff>
    </xdr:from>
    <xdr:to>
      <xdr:col>9</xdr:col>
      <xdr:colOff>949325</xdr:colOff>
      <xdr:row>88</xdr:row>
      <xdr:rowOff>1181781</xdr:rowOff>
    </xdr:to>
    <xdr:pic>
      <xdr:nvPicPr>
        <xdr:cNvPr id="73" name="Immagine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39184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89</xdr:row>
      <xdr:rowOff>659730</xdr:rowOff>
    </xdr:from>
    <xdr:to>
      <xdr:col>9</xdr:col>
      <xdr:colOff>949325</xdr:colOff>
      <xdr:row>89</xdr:row>
      <xdr:rowOff>1181781</xdr:rowOff>
    </xdr:to>
    <xdr:pic>
      <xdr:nvPicPr>
        <xdr:cNvPr id="74" name="Immagine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41026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90</xdr:row>
      <xdr:rowOff>659730</xdr:rowOff>
    </xdr:from>
    <xdr:to>
      <xdr:col>9</xdr:col>
      <xdr:colOff>949325</xdr:colOff>
      <xdr:row>90</xdr:row>
      <xdr:rowOff>1181781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42867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91</xdr:row>
      <xdr:rowOff>659730</xdr:rowOff>
    </xdr:from>
    <xdr:to>
      <xdr:col>9</xdr:col>
      <xdr:colOff>949325</xdr:colOff>
      <xdr:row>91</xdr:row>
      <xdr:rowOff>1181781</xdr:rowOff>
    </xdr:to>
    <xdr:pic>
      <xdr:nvPicPr>
        <xdr:cNvPr id="76" name="Immagine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44709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92</xdr:row>
      <xdr:rowOff>659730</xdr:rowOff>
    </xdr:from>
    <xdr:to>
      <xdr:col>9</xdr:col>
      <xdr:colOff>949325</xdr:colOff>
      <xdr:row>92</xdr:row>
      <xdr:rowOff>1181781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46550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93</xdr:row>
      <xdr:rowOff>659730</xdr:rowOff>
    </xdr:from>
    <xdr:to>
      <xdr:col>9</xdr:col>
      <xdr:colOff>949325</xdr:colOff>
      <xdr:row>93</xdr:row>
      <xdr:rowOff>1181781</xdr:rowOff>
    </xdr:to>
    <xdr:pic>
      <xdr:nvPicPr>
        <xdr:cNvPr id="78" name="Immagine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48392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94</xdr:row>
      <xdr:rowOff>659730</xdr:rowOff>
    </xdr:from>
    <xdr:to>
      <xdr:col>9</xdr:col>
      <xdr:colOff>949325</xdr:colOff>
      <xdr:row>94</xdr:row>
      <xdr:rowOff>1181781</xdr:rowOff>
    </xdr:to>
    <xdr:pic>
      <xdr:nvPicPr>
        <xdr:cNvPr id="79" name="Immagine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50233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95</xdr:row>
      <xdr:rowOff>659730</xdr:rowOff>
    </xdr:from>
    <xdr:to>
      <xdr:col>9</xdr:col>
      <xdr:colOff>949325</xdr:colOff>
      <xdr:row>95</xdr:row>
      <xdr:rowOff>1181781</xdr:rowOff>
    </xdr:to>
    <xdr:pic>
      <xdr:nvPicPr>
        <xdr:cNvPr id="80" name="Immagine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52075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96</xdr:row>
      <xdr:rowOff>659730</xdr:rowOff>
    </xdr:from>
    <xdr:to>
      <xdr:col>9</xdr:col>
      <xdr:colOff>949325</xdr:colOff>
      <xdr:row>96</xdr:row>
      <xdr:rowOff>1181781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53916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97</xdr:row>
      <xdr:rowOff>659730</xdr:rowOff>
    </xdr:from>
    <xdr:to>
      <xdr:col>9</xdr:col>
      <xdr:colOff>949325</xdr:colOff>
      <xdr:row>97</xdr:row>
      <xdr:rowOff>1181781</xdr:rowOff>
    </xdr:to>
    <xdr:pic>
      <xdr:nvPicPr>
        <xdr:cNvPr id="82" name="Immagine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55758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98</xdr:row>
      <xdr:rowOff>659730</xdr:rowOff>
    </xdr:from>
    <xdr:to>
      <xdr:col>9</xdr:col>
      <xdr:colOff>949325</xdr:colOff>
      <xdr:row>98</xdr:row>
      <xdr:rowOff>1181781</xdr:rowOff>
    </xdr:to>
    <xdr:pic>
      <xdr:nvPicPr>
        <xdr:cNvPr id="83" name="Immagine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57599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99</xdr:row>
      <xdr:rowOff>659730</xdr:rowOff>
    </xdr:from>
    <xdr:to>
      <xdr:col>9</xdr:col>
      <xdr:colOff>949325</xdr:colOff>
      <xdr:row>99</xdr:row>
      <xdr:rowOff>1181781</xdr:rowOff>
    </xdr:to>
    <xdr:pic>
      <xdr:nvPicPr>
        <xdr:cNvPr id="84" name="Immagine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59441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100</xdr:row>
      <xdr:rowOff>659730</xdr:rowOff>
    </xdr:from>
    <xdr:to>
      <xdr:col>9</xdr:col>
      <xdr:colOff>949325</xdr:colOff>
      <xdr:row>100</xdr:row>
      <xdr:rowOff>1181781</xdr:rowOff>
    </xdr:to>
    <xdr:pic>
      <xdr:nvPicPr>
        <xdr:cNvPr id="85" name="Immagine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61282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101</xdr:row>
      <xdr:rowOff>659730</xdr:rowOff>
    </xdr:from>
    <xdr:to>
      <xdr:col>9</xdr:col>
      <xdr:colOff>949325</xdr:colOff>
      <xdr:row>101</xdr:row>
      <xdr:rowOff>1181781</xdr:rowOff>
    </xdr:to>
    <xdr:pic>
      <xdr:nvPicPr>
        <xdr:cNvPr id="86" name="Immagine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63124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102</xdr:row>
      <xdr:rowOff>659730</xdr:rowOff>
    </xdr:from>
    <xdr:to>
      <xdr:col>9</xdr:col>
      <xdr:colOff>949325</xdr:colOff>
      <xdr:row>102</xdr:row>
      <xdr:rowOff>1181781</xdr:rowOff>
    </xdr:to>
    <xdr:pic>
      <xdr:nvPicPr>
        <xdr:cNvPr id="87" name="Immagine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64965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103</xdr:row>
      <xdr:rowOff>659730</xdr:rowOff>
    </xdr:from>
    <xdr:to>
      <xdr:col>9</xdr:col>
      <xdr:colOff>949325</xdr:colOff>
      <xdr:row>103</xdr:row>
      <xdr:rowOff>1181781</xdr:rowOff>
    </xdr:to>
    <xdr:pic>
      <xdr:nvPicPr>
        <xdr:cNvPr id="88" name="Immagine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66807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104</xdr:row>
      <xdr:rowOff>659730</xdr:rowOff>
    </xdr:from>
    <xdr:to>
      <xdr:col>9</xdr:col>
      <xdr:colOff>949325</xdr:colOff>
      <xdr:row>104</xdr:row>
      <xdr:rowOff>1181781</xdr:rowOff>
    </xdr:to>
    <xdr:pic>
      <xdr:nvPicPr>
        <xdr:cNvPr id="89" name="Immagine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68648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105</xdr:row>
      <xdr:rowOff>659730</xdr:rowOff>
    </xdr:from>
    <xdr:to>
      <xdr:col>9</xdr:col>
      <xdr:colOff>949325</xdr:colOff>
      <xdr:row>105</xdr:row>
      <xdr:rowOff>1181781</xdr:rowOff>
    </xdr:to>
    <xdr:pic>
      <xdr:nvPicPr>
        <xdr:cNvPr id="90" name="Immagine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704904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106</xdr:row>
      <xdr:rowOff>659730</xdr:rowOff>
    </xdr:from>
    <xdr:to>
      <xdr:col>9</xdr:col>
      <xdr:colOff>949325</xdr:colOff>
      <xdr:row>106</xdr:row>
      <xdr:rowOff>1181781</xdr:rowOff>
    </xdr:to>
    <xdr:pic>
      <xdr:nvPicPr>
        <xdr:cNvPr id="91" name="Immagine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72331980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108</xdr:row>
      <xdr:rowOff>482600</xdr:rowOff>
    </xdr:from>
    <xdr:to>
      <xdr:col>9</xdr:col>
      <xdr:colOff>949325</xdr:colOff>
      <xdr:row>108</xdr:row>
      <xdr:rowOff>1358900</xdr:rowOff>
    </xdr:to>
    <xdr:pic>
      <xdr:nvPicPr>
        <xdr:cNvPr id="92" name="Immagine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75837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110</xdr:row>
      <xdr:rowOff>482600</xdr:rowOff>
    </xdr:from>
    <xdr:to>
      <xdr:col>9</xdr:col>
      <xdr:colOff>949325</xdr:colOff>
      <xdr:row>110</xdr:row>
      <xdr:rowOff>1358900</xdr:rowOff>
    </xdr:to>
    <xdr:pic>
      <xdr:nvPicPr>
        <xdr:cNvPr id="93" name="Immagine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79520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111</xdr:row>
      <xdr:rowOff>482600</xdr:rowOff>
    </xdr:from>
    <xdr:to>
      <xdr:col>9</xdr:col>
      <xdr:colOff>949325</xdr:colOff>
      <xdr:row>111</xdr:row>
      <xdr:rowOff>1358900</xdr:rowOff>
    </xdr:to>
    <xdr:pic>
      <xdr:nvPicPr>
        <xdr:cNvPr id="94" name="Immagine 93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81362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115</xdr:row>
      <xdr:rowOff>482600</xdr:rowOff>
    </xdr:from>
    <xdr:to>
      <xdr:col>9</xdr:col>
      <xdr:colOff>949325</xdr:colOff>
      <xdr:row>115</xdr:row>
      <xdr:rowOff>1358900</xdr:rowOff>
    </xdr:to>
    <xdr:pic>
      <xdr:nvPicPr>
        <xdr:cNvPr id="95" name="Immagine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188728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127</xdr:row>
      <xdr:rowOff>482600</xdr:rowOff>
    </xdr:from>
    <xdr:to>
      <xdr:col>9</xdr:col>
      <xdr:colOff>949325</xdr:colOff>
      <xdr:row>127</xdr:row>
      <xdr:rowOff>1358900</xdr:rowOff>
    </xdr:to>
    <xdr:pic>
      <xdr:nvPicPr>
        <xdr:cNvPr id="96" name="Immagine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10826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128</xdr:row>
      <xdr:rowOff>482600</xdr:rowOff>
    </xdr:from>
    <xdr:to>
      <xdr:col>9</xdr:col>
      <xdr:colOff>949325</xdr:colOff>
      <xdr:row>128</xdr:row>
      <xdr:rowOff>1358900</xdr:rowOff>
    </xdr:to>
    <xdr:pic>
      <xdr:nvPicPr>
        <xdr:cNvPr id="97" name="Immagine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12667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129</xdr:row>
      <xdr:rowOff>482600</xdr:rowOff>
    </xdr:from>
    <xdr:to>
      <xdr:col>9</xdr:col>
      <xdr:colOff>949325</xdr:colOff>
      <xdr:row>129</xdr:row>
      <xdr:rowOff>1358900</xdr:rowOff>
    </xdr:to>
    <xdr:pic>
      <xdr:nvPicPr>
        <xdr:cNvPr id="98" name="Immagine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14509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130</xdr:row>
      <xdr:rowOff>482600</xdr:rowOff>
    </xdr:from>
    <xdr:to>
      <xdr:col>9</xdr:col>
      <xdr:colOff>949325</xdr:colOff>
      <xdr:row>130</xdr:row>
      <xdr:rowOff>1358900</xdr:rowOff>
    </xdr:to>
    <xdr:pic>
      <xdr:nvPicPr>
        <xdr:cNvPr id="99" name="Immagine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16350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131</xdr:row>
      <xdr:rowOff>482600</xdr:rowOff>
    </xdr:from>
    <xdr:to>
      <xdr:col>9</xdr:col>
      <xdr:colOff>949325</xdr:colOff>
      <xdr:row>131</xdr:row>
      <xdr:rowOff>1358900</xdr:rowOff>
    </xdr:to>
    <xdr:pic>
      <xdr:nvPicPr>
        <xdr:cNvPr id="100" name="Immagine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18192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132</xdr:row>
      <xdr:rowOff>482600</xdr:rowOff>
    </xdr:from>
    <xdr:to>
      <xdr:col>9</xdr:col>
      <xdr:colOff>949325</xdr:colOff>
      <xdr:row>132</xdr:row>
      <xdr:rowOff>1358900</xdr:rowOff>
    </xdr:to>
    <xdr:pic>
      <xdr:nvPicPr>
        <xdr:cNvPr id="101" name="Immagine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20033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133</xdr:row>
      <xdr:rowOff>482600</xdr:rowOff>
    </xdr:from>
    <xdr:to>
      <xdr:col>9</xdr:col>
      <xdr:colOff>949325</xdr:colOff>
      <xdr:row>133</xdr:row>
      <xdr:rowOff>1358900</xdr:rowOff>
    </xdr:to>
    <xdr:pic>
      <xdr:nvPicPr>
        <xdr:cNvPr id="102" name="Immagine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21875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134</xdr:row>
      <xdr:rowOff>482600</xdr:rowOff>
    </xdr:from>
    <xdr:to>
      <xdr:col>9</xdr:col>
      <xdr:colOff>949325</xdr:colOff>
      <xdr:row>134</xdr:row>
      <xdr:rowOff>1358900</xdr:rowOff>
    </xdr:to>
    <xdr:pic>
      <xdr:nvPicPr>
        <xdr:cNvPr id="103" name="Immagine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23716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136</xdr:row>
      <xdr:rowOff>482600</xdr:rowOff>
    </xdr:from>
    <xdr:to>
      <xdr:col>9</xdr:col>
      <xdr:colOff>949325</xdr:colOff>
      <xdr:row>136</xdr:row>
      <xdr:rowOff>1358900</xdr:rowOff>
    </xdr:to>
    <xdr:pic>
      <xdr:nvPicPr>
        <xdr:cNvPr id="104" name="Immagine 10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27399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137</xdr:row>
      <xdr:rowOff>482600</xdr:rowOff>
    </xdr:from>
    <xdr:to>
      <xdr:col>9</xdr:col>
      <xdr:colOff>949325</xdr:colOff>
      <xdr:row>137</xdr:row>
      <xdr:rowOff>1358900</xdr:rowOff>
    </xdr:to>
    <xdr:pic>
      <xdr:nvPicPr>
        <xdr:cNvPr id="105" name="Immagine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29241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138</xdr:row>
      <xdr:rowOff>482600</xdr:rowOff>
    </xdr:from>
    <xdr:to>
      <xdr:col>9</xdr:col>
      <xdr:colOff>949325</xdr:colOff>
      <xdr:row>138</xdr:row>
      <xdr:rowOff>1358900</xdr:rowOff>
    </xdr:to>
    <xdr:pic>
      <xdr:nvPicPr>
        <xdr:cNvPr id="106" name="Immagine 105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31082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139</xdr:row>
      <xdr:rowOff>482600</xdr:rowOff>
    </xdr:from>
    <xdr:to>
      <xdr:col>9</xdr:col>
      <xdr:colOff>949325</xdr:colOff>
      <xdr:row>139</xdr:row>
      <xdr:rowOff>1358900</xdr:rowOff>
    </xdr:to>
    <xdr:pic>
      <xdr:nvPicPr>
        <xdr:cNvPr id="107" name="Immagine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32924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140</xdr:row>
      <xdr:rowOff>482600</xdr:rowOff>
    </xdr:from>
    <xdr:to>
      <xdr:col>9</xdr:col>
      <xdr:colOff>949325</xdr:colOff>
      <xdr:row>140</xdr:row>
      <xdr:rowOff>1358900</xdr:rowOff>
    </xdr:to>
    <xdr:pic>
      <xdr:nvPicPr>
        <xdr:cNvPr id="108" name="Immagine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34765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141</xdr:row>
      <xdr:rowOff>482600</xdr:rowOff>
    </xdr:from>
    <xdr:to>
      <xdr:col>9</xdr:col>
      <xdr:colOff>949325</xdr:colOff>
      <xdr:row>141</xdr:row>
      <xdr:rowOff>1358900</xdr:rowOff>
    </xdr:to>
    <xdr:pic>
      <xdr:nvPicPr>
        <xdr:cNvPr id="109" name="Immagine 108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36607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142</xdr:row>
      <xdr:rowOff>482600</xdr:rowOff>
    </xdr:from>
    <xdr:to>
      <xdr:col>9</xdr:col>
      <xdr:colOff>949325</xdr:colOff>
      <xdr:row>142</xdr:row>
      <xdr:rowOff>1358900</xdr:rowOff>
    </xdr:to>
    <xdr:pic>
      <xdr:nvPicPr>
        <xdr:cNvPr id="110" name="Immagine 109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38448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146</xdr:row>
      <xdr:rowOff>482600</xdr:rowOff>
    </xdr:from>
    <xdr:to>
      <xdr:col>9</xdr:col>
      <xdr:colOff>949325</xdr:colOff>
      <xdr:row>146</xdr:row>
      <xdr:rowOff>1358900</xdr:rowOff>
    </xdr:to>
    <xdr:pic>
      <xdr:nvPicPr>
        <xdr:cNvPr id="111" name="Immagine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45814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149</xdr:row>
      <xdr:rowOff>482600</xdr:rowOff>
    </xdr:from>
    <xdr:to>
      <xdr:col>9</xdr:col>
      <xdr:colOff>949325</xdr:colOff>
      <xdr:row>149</xdr:row>
      <xdr:rowOff>1358900</xdr:rowOff>
    </xdr:to>
    <xdr:pic>
      <xdr:nvPicPr>
        <xdr:cNvPr id="112" name="Immagine 111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51339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150</xdr:row>
      <xdr:rowOff>482600</xdr:rowOff>
    </xdr:from>
    <xdr:to>
      <xdr:col>9</xdr:col>
      <xdr:colOff>949325</xdr:colOff>
      <xdr:row>150</xdr:row>
      <xdr:rowOff>1358900</xdr:rowOff>
    </xdr:to>
    <xdr:pic>
      <xdr:nvPicPr>
        <xdr:cNvPr id="113" name="Immagine 11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53180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156</xdr:row>
      <xdr:rowOff>263525</xdr:rowOff>
    </xdr:from>
    <xdr:to>
      <xdr:col>9</xdr:col>
      <xdr:colOff>949325</xdr:colOff>
      <xdr:row>156</xdr:row>
      <xdr:rowOff>1577975</xdr:rowOff>
    </xdr:to>
    <xdr:pic>
      <xdr:nvPicPr>
        <xdr:cNvPr id="114" name="Immagine 11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64010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162</xdr:row>
      <xdr:rowOff>263525</xdr:rowOff>
    </xdr:from>
    <xdr:to>
      <xdr:col>9</xdr:col>
      <xdr:colOff>949325</xdr:colOff>
      <xdr:row>162</xdr:row>
      <xdr:rowOff>1577975</xdr:rowOff>
    </xdr:to>
    <xdr:pic>
      <xdr:nvPicPr>
        <xdr:cNvPr id="115" name="Immagine 114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75059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163</xdr:row>
      <xdr:rowOff>482600</xdr:rowOff>
    </xdr:from>
    <xdr:to>
      <xdr:col>9</xdr:col>
      <xdr:colOff>949325</xdr:colOff>
      <xdr:row>163</xdr:row>
      <xdr:rowOff>1358900</xdr:rowOff>
    </xdr:to>
    <xdr:pic>
      <xdr:nvPicPr>
        <xdr:cNvPr id="116" name="Immagine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77120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164</xdr:row>
      <xdr:rowOff>426665</xdr:rowOff>
    </xdr:from>
    <xdr:to>
      <xdr:col>9</xdr:col>
      <xdr:colOff>949325</xdr:colOff>
      <xdr:row>164</xdr:row>
      <xdr:rowOff>1414833</xdr:rowOff>
    </xdr:to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78905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165</xdr:row>
      <xdr:rowOff>426665</xdr:rowOff>
    </xdr:from>
    <xdr:to>
      <xdr:col>9</xdr:col>
      <xdr:colOff>949325</xdr:colOff>
      <xdr:row>165</xdr:row>
      <xdr:rowOff>1414833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807474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166</xdr:row>
      <xdr:rowOff>263525</xdr:rowOff>
    </xdr:from>
    <xdr:to>
      <xdr:col>9</xdr:col>
      <xdr:colOff>949325</xdr:colOff>
      <xdr:row>166</xdr:row>
      <xdr:rowOff>1577975</xdr:rowOff>
    </xdr:to>
    <xdr:pic>
      <xdr:nvPicPr>
        <xdr:cNvPr id="119" name="Immagine 118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82425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168</xdr:row>
      <xdr:rowOff>263525</xdr:rowOff>
    </xdr:from>
    <xdr:to>
      <xdr:col>9</xdr:col>
      <xdr:colOff>949325</xdr:colOff>
      <xdr:row>168</xdr:row>
      <xdr:rowOff>1577975</xdr:rowOff>
    </xdr:to>
    <xdr:pic>
      <xdr:nvPicPr>
        <xdr:cNvPr id="120" name="Immagine 11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86108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169</xdr:row>
      <xdr:rowOff>263525</xdr:rowOff>
    </xdr:from>
    <xdr:to>
      <xdr:col>9</xdr:col>
      <xdr:colOff>949325</xdr:colOff>
      <xdr:row>169</xdr:row>
      <xdr:rowOff>1577975</xdr:rowOff>
    </xdr:to>
    <xdr:pic>
      <xdr:nvPicPr>
        <xdr:cNvPr id="121" name="Immagine 120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87950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171</xdr:row>
      <xdr:rowOff>263525</xdr:rowOff>
    </xdr:from>
    <xdr:to>
      <xdr:col>9</xdr:col>
      <xdr:colOff>949325</xdr:colOff>
      <xdr:row>171</xdr:row>
      <xdr:rowOff>1577975</xdr:rowOff>
    </xdr:to>
    <xdr:pic>
      <xdr:nvPicPr>
        <xdr:cNvPr id="122" name="Immagine 121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91633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172</xdr:row>
      <xdr:rowOff>613122</xdr:rowOff>
    </xdr:from>
    <xdr:to>
      <xdr:col>9</xdr:col>
      <xdr:colOff>949325</xdr:colOff>
      <xdr:row>172</xdr:row>
      <xdr:rowOff>1228396</xdr:rowOff>
    </xdr:to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93824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173</xdr:row>
      <xdr:rowOff>613122</xdr:rowOff>
    </xdr:from>
    <xdr:to>
      <xdr:col>9</xdr:col>
      <xdr:colOff>949325</xdr:colOff>
      <xdr:row>173</xdr:row>
      <xdr:rowOff>1228396</xdr:rowOff>
    </xdr:to>
    <xdr:pic>
      <xdr:nvPicPr>
        <xdr:cNvPr id="124" name="Immagine 123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95665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174</xdr:row>
      <xdr:rowOff>613122</xdr:rowOff>
    </xdr:from>
    <xdr:to>
      <xdr:col>9</xdr:col>
      <xdr:colOff>949325</xdr:colOff>
      <xdr:row>174</xdr:row>
      <xdr:rowOff>1228396</xdr:rowOff>
    </xdr:to>
    <xdr:pic>
      <xdr:nvPicPr>
        <xdr:cNvPr id="125" name="Immagine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97507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175</xdr:row>
      <xdr:rowOff>613122</xdr:rowOff>
    </xdr:from>
    <xdr:to>
      <xdr:col>9</xdr:col>
      <xdr:colOff>949325</xdr:colOff>
      <xdr:row>175</xdr:row>
      <xdr:rowOff>1228396</xdr:rowOff>
    </xdr:to>
    <xdr:pic>
      <xdr:nvPicPr>
        <xdr:cNvPr id="126" name="Immagine 12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299348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176</xdr:row>
      <xdr:rowOff>613122</xdr:rowOff>
    </xdr:from>
    <xdr:to>
      <xdr:col>9</xdr:col>
      <xdr:colOff>949325</xdr:colOff>
      <xdr:row>176</xdr:row>
      <xdr:rowOff>1228396</xdr:rowOff>
    </xdr:to>
    <xdr:pic>
      <xdr:nvPicPr>
        <xdr:cNvPr id="127" name="Immagine 12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01190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177</xdr:row>
      <xdr:rowOff>426665</xdr:rowOff>
    </xdr:from>
    <xdr:to>
      <xdr:col>9</xdr:col>
      <xdr:colOff>949325</xdr:colOff>
      <xdr:row>177</xdr:row>
      <xdr:rowOff>1414833</xdr:rowOff>
    </xdr:to>
    <xdr:pic>
      <xdr:nvPicPr>
        <xdr:cNvPr id="128" name="Immagine 12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028454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180</xdr:row>
      <xdr:rowOff>426665</xdr:rowOff>
    </xdr:from>
    <xdr:to>
      <xdr:col>9</xdr:col>
      <xdr:colOff>949325</xdr:colOff>
      <xdr:row>180</xdr:row>
      <xdr:rowOff>1414833</xdr:rowOff>
    </xdr:to>
    <xdr:pic>
      <xdr:nvPicPr>
        <xdr:cNvPr id="129" name="Immagine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08369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182</xdr:row>
      <xdr:rowOff>426665</xdr:rowOff>
    </xdr:from>
    <xdr:to>
      <xdr:col>9</xdr:col>
      <xdr:colOff>949325</xdr:colOff>
      <xdr:row>182</xdr:row>
      <xdr:rowOff>1414833</xdr:rowOff>
    </xdr:to>
    <xdr:pic>
      <xdr:nvPicPr>
        <xdr:cNvPr id="130" name="Immagine 12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12052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185</xdr:row>
      <xdr:rowOff>426665</xdr:rowOff>
    </xdr:from>
    <xdr:to>
      <xdr:col>9</xdr:col>
      <xdr:colOff>949325</xdr:colOff>
      <xdr:row>185</xdr:row>
      <xdr:rowOff>1414833</xdr:rowOff>
    </xdr:to>
    <xdr:pic>
      <xdr:nvPicPr>
        <xdr:cNvPr id="131" name="Immagine 130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175774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192</xdr:row>
      <xdr:rowOff>426665</xdr:rowOff>
    </xdr:from>
    <xdr:to>
      <xdr:col>9</xdr:col>
      <xdr:colOff>949325</xdr:colOff>
      <xdr:row>192</xdr:row>
      <xdr:rowOff>1414833</xdr:rowOff>
    </xdr:to>
    <xdr:pic>
      <xdr:nvPicPr>
        <xdr:cNvPr id="132" name="Immagine 131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30467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195</xdr:row>
      <xdr:rowOff>426665</xdr:rowOff>
    </xdr:from>
    <xdr:to>
      <xdr:col>9</xdr:col>
      <xdr:colOff>949325</xdr:colOff>
      <xdr:row>195</xdr:row>
      <xdr:rowOff>1414833</xdr:rowOff>
    </xdr:to>
    <xdr:pic>
      <xdr:nvPicPr>
        <xdr:cNvPr id="133" name="Immagine 132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359924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198</xdr:row>
      <xdr:rowOff>263525</xdr:rowOff>
    </xdr:from>
    <xdr:to>
      <xdr:col>9</xdr:col>
      <xdr:colOff>949325</xdr:colOff>
      <xdr:row>198</xdr:row>
      <xdr:rowOff>1577975</xdr:rowOff>
    </xdr:to>
    <xdr:pic>
      <xdr:nvPicPr>
        <xdr:cNvPr id="134" name="Immagine 13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41353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199</xdr:row>
      <xdr:rowOff>263525</xdr:rowOff>
    </xdr:from>
    <xdr:to>
      <xdr:col>9</xdr:col>
      <xdr:colOff>949325</xdr:colOff>
      <xdr:row>199</xdr:row>
      <xdr:rowOff>1577975</xdr:rowOff>
    </xdr:to>
    <xdr:pic>
      <xdr:nvPicPr>
        <xdr:cNvPr id="135" name="Immagine 134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43195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200</xdr:row>
      <xdr:rowOff>482600</xdr:rowOff>
    </xdr:from>
    <xdr:to>
      <xdr:col>9</xdr:col>
      <xdr:colOff>949325</xdr:colOff>
      <xdr:row>200</xdr:row>
      <xdr:rowOff>1358900</xdr:rowOff>
    </xdr:to>
    <xdr:pic>
      <xdr:nvPicPr>
        <xdr:cNvPr id="136" name="Immagine 135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45255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201</xdr:row>
      <xdr:rowOff>263525</xdr:rowOff>
    </xdr:from>
    <xdr:to>
      <xdr:col>9</xdr:col>
      <xdr:colOff>949325</xdr:colOff>
      <xdr:row>201</xdr:row>
      <xdr:rowOff>1577975</xdr:rowOff>
    </xdr:to>
    <xdr:pic>
      <xdr:nvPicPr>
        <xdr:cNvPr id="137" name="Immagine 136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46878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202</xdr:row>
      <xdr:rowOff>263525</xdr:rowOff>
    </xdr:from>
    <xdr:to>
      <xdr:col>9</xdr:col>
      <xdr:colOff>949325</xdr:colOff>
      <xdr:row>202</xdr:row>
      <xdr:rowOff>1577975</xdr:rowOff>
    </xdr:to>
    <xdr:pic>
      <xdr:nvPicPr>
        <xdr:cNvPr id="138" name="Immagine 13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48719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205</xdr:row>
      <xdr:rowOff>482600</xdr:rowOff>
    </xdr:from>
    <xdr:to>
      <xdr:col>9</xdr:col>
      <xdr:colOff>949325</xdr:colOff>
      <xdr:row>205</xdr:row>
      <xdr:rowOff>1358900</xdr:rowOff>
    </xdr:to>
    <xdr:pic>
      <xdr:nvPicPr>
        <xdr:cNvPr id="139" name="Immagine 13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54463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206</xdr:row>
      <xdr:rowOff>426665</xdr:rowOff>
    </xdr:from>
    <xdr:to>
      <xdr:col>9</xdr:col>
      <xdr:colOff>949325</xdr:colOff>
      <xdr:row>206</xdr:row>
      <xdr:rowOff>1414833</xdr:rowOff>
    </xdr:to>
    <xdr:pic>
      <xdr:nvPicPr>
        <xdr:cNvPr id="140" name="Immagine 13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56248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208</xdr:row>
      <xdr:rowOff>426665</xdr:rowOff>
    </xdr:from>
    <xdr:to>
      <xdr:col>9</xdr:col>
      <xdr:colOff>949325</xdr:colOff>
      <xdr:row>208</xdr:row>
      <xdr:rowOff>1414833</xdr:rowOff>
    </xdr:to>
    <xdr:pic>
      <xdr:nvPicPr>
        <xdr:cNvPr id="141" name="Immagine 140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59931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210</xdr:row>
      <xdr:rowOff>426665</xdr:rowOff>
    </xdr:from>
    <xdr:to>
      <xdr:col>9</xdr:col>
      <xdr:colOff>949325</xdr:colOff>
      <xdr:row>210</xdr:row>
      <xdr:rowOff>1414833</xdr:rowOff>
    </xdr:to>
    <xdr:pic>
      <xdr:nvPicPr>
        <xdr:cNvPr id="142" name="Immagine 141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63614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211</xdr:row>
      <xdr:rowOff>426665</xdr:rowOff>
    </xdr:from>
    <xdr:to>
      <xdr:col>9</xdr:col>
      <xdr:colOff>949325</xdr:colOff>
      <xdr:row>211</xdr:row>
      <xdr:rowOff>1414833</xdr:rowOff>
    </xdr:to>
    <xdr:pic>
      <xdr:nvPicPr>
        <xdr:cNvPr id="143" name="Immagine 14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654564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212</xdr:row>
      <xdr:rowOff>426665</xdr:rowOff>
    </xdr:from>
    <xdr:to>
      <xdr:col>9</xdr:col>
      <xdr:colOff>949325</xdr:colOff>
      <xdr:row>212</xdr:row>
      <xdr:rowOff>1414833</xdr:rowOff>
    </xdr:to>
    <xdr:pic>
      <xdr:nvPicPr>
        <xdr:cNvPr id="144" name="Immagine 143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67297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215</xdr:row>
      <xdr:rowOff>482600</xdr:rowOff>
    </xdr:from>
    <xdr:to>
      <xdr:col>9</xdr:col>
      <xdr:colOff>949325</xdr:colOff>
      <xdr:row>215</xdr:row>
      <xdr:rowOff>1358900</xdr:rowOff>
    </xdr:to>
    <xdr:pic>
      <xdr:nvPicPr>
        <xdr:cNvPr id="145" name="Immagine 144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72878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216</xdr:row>
      <xdr:rowOff>426665</xdr:rowOff>
    </xdr:from>
    <xdr:to>
      <xdr:col>9</xdr:col>
      <xdr:colOff>949325</xdr:colOff>
      <xdr:row>216</xdr:row>
      <xdr:rowOff>1414833</xdr:rowOff>
    </xdr:to>
    <xdr:pic>
      <xdr:nvPicPr>
        <xdr:cNvPr id="146" name="Immagine 145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746639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217</xdr:row>
      <xdr:rowOff>482600</xdr:rowOff>
    </xdr:from>
    <xdr:to>
      <xdr:col>9</xdr:col>
      <xdr:colOff>949325</xdr:colOff>
      <xdr:row>217</xdr:row>
      <xdr:rowOff>1358900</xdr:rowOff>
    </xdr:to>
    <xdr:pic>
      <xdr:nvPicPr>
        <xdr:cNvPr id="147" name="Immagine 14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76561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222</xdr:row>
      <xdr:rowOff>482600</xdr:rowOff>
    </xdr:from>
    <xdr:to>
      <xdr:col>9</xdr:col>
      <xdr:colOff>949325</xdr:colOff>
      <xdr:row>222</xdr:row>
      <xdr:rowOff>1358900</xdr:rowOff>
    </xdr:to>
    <xdr:pic>
      <xdr:nvPicPr>
        <xdr:cNvPr id="148" name="Immagine 147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85768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223</xdr:row>
      <xdr:rowOff>426665</xdr:rowOff>
    </xdr:from>
    <xdr:to>
      <xdr:col>9</xdr:col>
      <xdr:colOff>949325</xdr:colOff>
      <xdr:row>223</xdr:row>
      <xdr:rowOff>1414833</xdr:rowOff>
    </xdr:to>
    <xdr:pic>
      <xdr:nvPicPr>
        <xdr:cNvPr id="149" name="Immagine 148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87554415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225</xdr:row>
      <xdr:rowOff>263525</xdr:rowOff>
    </xdr:from>
    <xdr:to>
      <xdr:col>9</xdr:col>
      <xdr:colOff>949325</xdr:colOff>
      <xdr:row>225</xdr:row>
      <xdr:rowOff>1577975</xdr:rowOff>
    </xdr:to>
    <xdr:pic>
      <xdr:nvPicPr>
        <xdr:cNvPr id="150" name="Immagine 149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91074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227</xdr:row>
      <xdr:rowOff>338113</xdr:rowOff>
    </xdr:from>
    <xdr:to>
      <xdr:col>9</xdr:col>
      <xdr:colOff>949325</xdr:colOff>
      <xdr:row>227</xdr:row>
      <xdr:rowOff>1503406</xdr:rowOff>
    </xdr:to>
    <xdr:pic>
      <xdr:nvPicPr>
        <xdr:cNvPr id="151" name="Immagine 150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394831863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242</xdr:row>
      <xdr:rowOff>338088</xdr:rowOff>
    </xdr:from>
    <xdr:to>
      <xdr:col>9</xdr:col>
      <xdr:colOff>949325</xdr:colOff>
      <xdr:row>242</xdr:row>
      <xdr:rowOff>1503381</xdr:rowOff>
    </xdr:to>
    <xdr:pic>
      <xdr:nvPicPr>
        <xdr:cNvPr id="152" name="Immagine 151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22454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243</xdr:row>
      <xdr:rowOff>482600</xdr:rowOff>
    </xdr:from>
    <xdr:to>
      <xdr:col>9</xdr:col>
      <xdr:colOff>949325</xdr:colOff>
      <xdr:row>243</xdr:row>
      <xdr:rowOff>1358900</xdr:rowOff>
    </xdr:to>
    <xdr:pic>
      <xdr:nvPicPr>
        <xdr:cNvPr id="153" name="Immagine 152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24440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244</xdr:row>
      <xdr:rowOff>482600</xdr:rowOff>
    </xdr:from>
    <xdr:to>
      <xdr:col>9</xdr:col>
      <xdr:colOff>949325</xdr:colOff>
      <xdr:row>244</xdr:row>
      <xdr:rowOff>1358900</xdr:rowOff>
    </xdr:to>
    <xdr:pic>
      <xdr:nvPicPr>
        <xdr:cNvPr id="154" name="Immagine 153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26281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245</xdr:row>
      <xdr:rowOff>482600</xdr:rowOff>
    </xdr:from>
    <xdr:to>
      <xdr:col>9</xdr:col>
      <xdr:colOff>949325</xdr:colOff>
      <xdr:row>245</xdr:row>
      <xdr:rowOff>1358900</xdr:rowOff>
    </xdr:to>
    <xdr:pic>
      <xdr:nvPicPr>
        <xdr:cNvPr id="155" name="Immagine 154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28123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246</xdr:row>
      <xdr:rowOff>338088</xdr:rowOff>
    </xdr:from>
    <xdr:to>
      <xdr:col>9</xdr:col>
      <xdr:colOff>949325</xdr:colOff>
      <xdr:row>246</xdr:row>
      <xdr:rowOff>1503381</xdr:rowOff>
    </xdr:to>
    <xdr:pic>
      <xdr:nvPicPr>
        <xdr:cNvPr id="156" name="Immagine 155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29820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247</xdr:row>
      <xdr:rowOff>338088</xdr:rowOff>
    </xdr:from>
    <xdr:to>
      <xdr:col>9</xdr:col>
      <xdr:colOff>949325</xdr:colOff>
      <xdr:row>247</xdr:row>
      <xdr:rowOff>1503381</xdr:rowOff>
    </xdr:to>
    <xdr:pic>
      <xdr:nvPicPr>
        <xdr:cNvPr id="157" name="Immagine 156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31661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248</xdr:row>
      <xdr:rowOff>263525</xdr:rowOff>
    </xdr:from>
    <xdr:to>
      <xdr:col>9</xdr:col>
      <xdr:colOff>949325</xdr:colOff>
      <xdr:row>248</xdr:row>
      <xdr:rowOff>1577975</xdr:rowOff>
    </xdr:to>
    <xdr:pic>
      <xdr:nvPicPr>
        <xdr:cNvPr id="158" name="Immagine 157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33428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249</xdr:row>
      <xdr:rowOff>338088</xdr:rowOff>
    </xdr:from>
    <xdr:to>
      <xdr:col>9</xdr:col>
      <xdr:colOff>949325</xdr:colOff>
      <xdr:row>249</xdr:row>
      <xdr:rowOff>1503381</xdr:rowOff>
    </xdr:to>
    <xdr:pic>
      <xdr:nvPicPr>
        <xdr:cNvPr id="159" name="Immagine 158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35344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250</xdr:row>
      <xdr:rowOff>482600</xdr:rowOff>
    </xdr:from>
    <xdr:to>
      <xdr:col>9</xdr:col>
      <xdr:colOff>949325</xdr:colOff>
      <xdr:row>250</xdr:row>
      <xdr:rowOff>1358900</xdr:rowOff>
    </xdr:to>
    <xdr:pic>
      <xdr:nvPicPr>
        <xdr:cNvPr id="160" name="Immagine 159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37330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251</xdr:row>
      <xdr:rowOff>338088</xdr:rowOff>
    </xdr:from>
    <xdr:to>
      <xdr:col>9</xdr:col>
      <xdr:colOff>949325</xdr:colOff>
      <xdr:row>251</xdr:row>
      <xdr:rowOff>1503381</xdr:rowOff>
    </xdr:to>
    <xdr:pic>
      <xdr:nvPicPr>
        <xdr:cNvPr id="161" name="Immagine 160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39027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252</xdr:row>
      <xdr:rowOff>482600</xdr:rowOff>
    </xdr:from>
    <xdr:to>
      <xdr:col>9</xdr:col>
      <xdr:colOff>949325</xdr:colOff>
      <xdr:row>252</xdr:row>
      <xdr:rowOff>1358900</xdr:rowOff>
    </xdr:to>
    <xdr:pic>
      <xdr:nvPicPr>
        <xdr:cNvPr id="162" name="Immagine 161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41013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258</xdr:row>
      <xdr:rowOff>482600</xdr:rowOff>
    </xdr:from>
    <xdr:to>
      <xdr:col>9</xdr:col>
      <xdr:colOff>949325</xdr:colOff>
      <xdr:row>258</xdr:row>
      <xdr:rowOff>1358900</xdr:rowOff>
    </xdr:to>
    <xdr:pic>
      <xdr:nvPicPr>
        <xdr:cNvPr id="163" name="Immagine 162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52062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263</xdr:row>
      <xdr:rowOff>263525</xdr:rowOff>
    </xdr:from>
    <xdr:to>
      <xdr:col>9</xdr:col>
      <xdr:colOff>949325</xdr:colOff>
      <xdr:row>263</xdr:row>
      <xdr:rowOff>1577975</xdr:rowOff>
    </xdr:to>
    <xdr:pic>
      <xdr:nvPicPr>
        <xdr:cNvPr id="164" name="Immagine 163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61051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266</xdr:row>
      <xdr:rowOff>482600</xdr:rowOff>
    </xdr:from>
    <xdr:to>
      <xdr:col>9</xdr:col>
      <xdr:colOff>949325</xdr:colOff>
      <xdr:row>266</xdr:row>
      <xdr:rowOff>1358900</xdr:rowOff>
    </xdr:to>
    <xdr:pic>
      <xdr:nvPicPr>
        <xdr:cNvPr id="165" name="Immagine 164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66794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269</xdr:row>
      <xdr:rowOff>482600</xdr:rowOff>
    </xdr:from>
    <xdr:to>
      <xdr:col>9</xdr:col>
      <xdr:colOff>949325</xdr:colOff>
      <xdr:row>269</xdr:row>
      <xdr:rowOff>1358900</xdr:rowOff>
    </xdr:to>
    <xdr:pic>
      <xdr:nvPicPr>
        <xdr:cNvPr id="166" name="Immagine 165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72319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276</xdr:row>
      <xdr:rowOff>263525</xdr:rowOff>
    </xdr:from>
    <xdr:to>
      <xdr:col>9</xdr:col>
      <xdr:colOff>949325</xdr:colOff>
      <xdr:row>276</xdr:row>
      <xdr:rowOff>1577975</xdr:rowOff>
    </xdr:to>
    <xdr:pic>
      <xdr:nvPicPr>
        <xdr:cNvPr id="167" name="Immagine 166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84990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278</xdr:row>
      <xdr:rowOff>482600</xdr:rowOff>
    </xdr:from>
    <xdr:to>
      <xdr:col>9</xdr:col>
      <xdr:colOff>949325</xdr:colOff>
      <xdr:row>278</xdr:row>
      <xdr:rowOff>1358900</xdr:rowOff>
    </xdr:to>
    <xdr:pic>
      <xdr:nvPicPr>
        <xdr:cNvPr id="168" name="Immagine 167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88892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283</xdr:row>
      <xdr:rowOff>482600</xdr:rowOff>
    </xdr:from>
    <xdr:to>
      <xdr:col>9</xdr:col>
      <xdr:colOff>949325</xdr:colOff>
      <xdr:row>283</xdr:row>
      <xdr:rowOff>1358900</xdr:rowOff>
    </xdr:to>
    <xdr:pic>
      <xdr:nvPicPr>
        <xdr:cNvPr id="169" name="Immagine 168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498100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285</xdr:row>
      <xdr:rowOff>482600</xdr:rowOff>
    </xdr:from>
    <xdr:to>
      <xdr:col>9</xdr:col>
      <xdr:colOff>949325</xdr:colOff>
      <xdr:row>285</xdr:row>
      <xdr:rowOff>1358900</xdr:rowOff>
    </xdr:to>
    <xdr:pic>
      <xdr:nvPicPr>
        <xdr:cNvPr id="170" name="Immagine 169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01783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287</xdr:row>
      <xdr:rowOff>338088</xdr:rowOff>
    </xdr:from>
    <xdr:to>
      <xdr:col>9</xdr:col>
      <xdr:colOff>949325</xdr:colOff>
      <xdr:row>287</xdr:row>
      <xdr:rowOff>1503381</xdr:rowOff>
    </xdr:to>
    <xdr:pic>
      <xdr:nvPicPr>
        <xdr:cNvPr id="171" name="Immagine 170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05321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288</xdr:row>
      <xdr:rowOff>263525</xdr:rowOff>
    </xdr:from>
    <xdr:to>
      <xdr:col>9</xdr:col>
      <xdr:colOff>949325</xdr:colOff>
      <xdr:row>288</xdr:row>
      <xdr:rowOff>1577975</xdr:rowOff>
    </xdr:to>
    <xdr:pic>
      <xdr:nvPicPr>
        <xdr:cNvPr id="172" name="Immagine 171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07088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293</xdr:row>
      <xdr:rowOff>338088</xdr:rowOff>
    </xdr:from>
    <xdr:to>
      <xdr:col>9</xdr:col>
      <xdr:colOff>949325</xdr:colOff>
      <xdr:row>293</xdr:row>
      <xdr:rowOff>1503381</xdr:rowOff>
    </xdr:to>
    <xdr:pic>
      <xdr:nvPicPr>
        <xdr:cNvPr id="173" name="Immagine 172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16370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294</xdr:row>
      <xdr:rowOff>482600</xdr:rowOff>
    </xdr:from>
    <xdr:to>
      <xdr:col>9</xdr:col>
      <xdr:colOff>949325</xdr:colOff>
      <xdr:row>294</xdr:row>
      <xdr:rowOff>1358900</xdr:rowOff>
    </xdr:to>
    <xdr:pic>
      <xdr:nvPicPr>
        <xdr:cNvPr id="174" name="Immagine 173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18356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297</xdr:row>
      <xdr:rowOff>482600</xdr:rowOff>
    </xdr:from>
    <xdr:to>
      <xdr:col>9</xdr:col>
      <xdr:colOff>949325</xdr:colOff>
      <xdr:row>297</xdr:row>
      <xdr:rowOff>1358900</xdr:rowOff>
    </xdr:to>
    <xdr:pic>
      <xdr:nvPicPr>
        <xdr:cNvPr id="175" name="Immagine 174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23881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300</xdr:row>
      <xdr:rowOff>482600</xdr:rowOff>
    </xdr:from>
    <xdr:to>
      <xdr:col>9</xdr:col>
      <xdr:colOff>949325</xdr:colOff>
      <xdr:row>300</xdr:row>
      <xdr:rowOff>1358900</xdr:rowOff>
    </xdr:to>
    <xdr:pic>
      <xdr:nvPicPr>
        <xdr:cNvPr id="176" name="Immagine 175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29405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301</xdr:row>
      <xdr:rowOff>482600</xdr:rowOff>
    </xdr:from>
    <xdr:to>
      <xdr:col>9</xdr:col>
      <xdr:colOff>949325</xdr:colOff>
      <xdr:row>301</xdr:row>
      <xdr:rowOff>1358900</xdr:rowOff>
    </xdr:to>
    <xdr:pic>
      <xdr:nvPicPr>
        <xdr:cNvPr id="177" name="Immagine 176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31247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303</xdr:row>
      <xdr:rowOff>482600</xdr:rowOff>
    </xdr:from>
    <xdr:to>
      <xdr:col>9</xdr:col>
      <xdr:colOff>949325</xdr:colOff>
      <xdr:row>303</xdr:row>
      <xdr:rowOff>1358900</xdr:rowOff>
    </xdr:to>
    <xdr:pic>
      <xdr:nvPicPr>
        <xdr:cNvPr id="178" name="Immagine 177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34930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304</xdr:row>
      <xdr:rowOff>482600</xdr:rowOff>
    </xdr:from>
    <xdr:to>
      <xdr:col>9</xdr:col>
      <xdr:colOff>949325</xdr:colOff>
      <xdr:row>304</xdr:row>
      <xdr:rowOff>1358900</xdr:rowOff>
    </xdr:to>
    <xdr:pic>
      <xdr:nvPicPr>
        <xdr:cNvPr id="179" name="Immagine 178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36771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307</xdr:row>
      <xdr:rowOff>482600</xdr:rowOff>
    </xdr:from>
    <xdr:to>
      <xdr:col>9</xdr:col>
      <xdr:colOff>949325</xdr:colOff>
      <xdr:row>307</xdr:row>
      <xdr:rowOff>1358900</xdr:rowOff>
    </xdr:to>
    <xdr:pic>
      <xdr:nvPicPr>
        <xdr:cNvPr id="180" name="Immagine 179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42296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308</xdr:row>
      <xdr:rowOff>482600</xdr:rowOff>
    </xdr:from>
    <xdr:to>
      <xdr:col>9</xdr:col>
      <xdr:colOff>949325</xdr:colOff>
      <xdr:row>308</xdr:row>
      <xdr:rowOff>1358900</xdr:rowOff>
    </xdr:to>
    <xdr:pic>
      <xdr:nvPicPr>
        <xdr:cNvPr id="181" name="Immagine 180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44137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310</xdr:row>
      <xdr:rowOff>482600</xdr:rowOff>
    </xdr:from>
    <xdr:to>
      <xdr:col>9</xdr:col>
      <xdr:colOff>949325</xdr:colOff>
      <xdr:row>310</xdr:row>
      <xdr:rowOff>1358900</xdr:rowOff>
    </xdr:to>
    <xdr:pic>
      <xdr:nvPicPr>
        <xdr:cNvPr id="182" name="Immagine 181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47820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312</xdr:row>
      <xdr:rowOff>659705</xdr:rowOff>
    </xdr:from>
    <xdr:to>
      <xdr:col>9</xdr:col>
      <xdr:colOff>949325</xdr:colOff>
      <xdr:row>312</xdr:row>
      <xdr:rowOff>1181756</xdr:rowOff>
    </xdr:to>
    <xdr:pic>
      <xdr:nvPicPr>
        <xdr:cNvPr id="183" name="Immagine 182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51680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313</xdr:row>
      <xdr:rowOff>659705</xdr:rowOff>
    </xdr:from>
    <xdr:to>
      <xdr:col>9</xdr:col>
      <xdr:colOff>949325</xdr:colOff>
      <xdr:row>313</xdr:row>
      <xdr:rowOff>1181756</xdr:rowOff>
    </xdr:to>
    <xdr:pic>
      <xdr:nvPicPr>
        <xdr:cNvPr id="184" name="Immagine 18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53522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314</xdr:row>
      <xdr:rowOff>482600</xdr:rowOff>
    </xdr:from>
    <xdr:to>
      <xdr:col>9</xdr:col>
      <xdr:colOff>949325</xdr:colOff>
      <xdr:row>314</xdr:row>
      <xdr:rowOff>1358900</xdr:rowOff>
    </xdr:to>
    <xdr:pic>
      <xdr:nvPicPr>
        <xdr:cNvPr id="185" name="Immagine 184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55186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315</xdr:row>
      <xdr:rowOff>482600</xdr:rowOff>
    </xdr:from>
    <xdr:to>
      <xdr:col>9</xdr:col>
      <xdr:colOff>949325</xdr:colOff>
      <xdr:row>315</xdr:row>
      <xdr:rowOff>1358900</xdr:rowOff>
    </xdr:to>
    <xdr:pic>
      <xdr:nvPicPr>
        <xdr:cNvPr id="186" name="Immagine 185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57028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316</xdr:row>
      <xdr:rowOff>482600</xdr:rowOff>
    </xdr:from>
    <xdr:to>
      <xdr:col>9</xdr:col>
      <xdr:colOff>949325</xdr:colOff>
      <xdr:row>316</xdr:row>
      <xdr:rowOff>1358900</xdr:rowOff>
    </xdr:to>
    <xdr:pic>
      <xdr:nvPicPr>
        <xdr:cNvPr id="187" name="Immagine 186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58869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317</xdr:row>
      <xdr:rowOff>659705</xdr:rowOff>
    </xdr:from>
    <xdr:to>
      <xdr:col>9</xdr:col>
      <xdr:colOff>949325</xdr:colOff>
      <xdr:row>317</xdr:row>
      <xdr:rowOff>1181756</xdr:rowOff>
    </xdr:to>
    <xdr:pic>
      <xdr:nvPicPr>
        <xdr:cNvPr id="188" name="Immagine 187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60888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318</xdr:row>
      <xdr:rowOff>659705</xdr:rowOff>
    </xdr:from>
    <xdr:to>
      <xdr:col>9</xdr:col>
      <xdr:colOff>949325</xdr:colOff>
      <xdr:row>318</xdr:row>
      <xdr:rowOff>1181756</xdr:rowOff>
    </xdr:to>
    <xdr:pic>
      <xdr:nvPicPr>
        <xdr:cNvPr id="189" name="Immagine 188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62729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319</xdr:row>
      <xdr:rowOff>659705</xdr:rowOff>
    </xdr:from>
    <xdr:to>
      <xdr:col>9</xdr:col>
      <xdr:colOff>949325</xdr:colOff>
      <xdr:row>319</xdr:row>
      <xdr:rowOff>1181756</xdr:rowOff>
    </xdr:to>
    <xdr:pic>
      <xdr:nvPicPr>
        <xdr:cNvPr id="190" name="Immagine 189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64571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322</xdr:row>
      <xdr:rowOff>659705</xdr:rowOff>
    </xdr:from>
    <xdr:to>
      <xdr:col>9</xdr:col>
      <xdr:colOff>949325</xdr:colOff>
      <xdr:row>322</xdr:row>
      <xdr:rowOff>1181756</xdr:rowOff>
    </xdr:to>
    <xdr:pic>
      <xdr:nvPicPr>
        <xdr:cNvPr id="191" name="Immagine 190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70095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323</xdr:row>
      <xdr:rowOff>627112</xdr:rowOff>
    </xdr:from>
    <xdr:to>
      <xdr:col>9</xdr:col>
      <xdr:colOff>949325</xdr:colOff>
      <xdr:row>323</xdr:row>
      <xdr:rowOff>1214419</xdr:rowOff>
    </xdr:to>
    <xdr:pic>
      <xdr:nvPicPr>
        <xdr:cNvPr id="192" name="Immagine 191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71904862"/>
          <a:ext cx="876300" cy="587307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324</xdr:row>
      <xdr:rowOff>338088</xdr:rowOff>
    </xdr:from>
    <xdr:to>
      <xdr:col>9</xdr:col>
      <xdr:colOff>949325</xdr:colOff>
      <xdr:row>324</xdr:row>
      <xdr:rowOff>1503381</xdr:rowOff>
    </xdr:to>
    <xdr:pic>
      <xdr:nvPicPr>
        <xdr:cNvPr id="193" name="Immagine 192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73457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325</xdr:row>
      <xdr:rowOff>338088</xdr:rowOff>
    </xdr:from>
    <xdr:to>
      <xdr:col>9</xdr:col>
      <xdr:colOff>949325</xdr:colOff>
      <xdr:row>325</xdr:row>
      <xdr:rowOff>1503381</xdr:rowOff>
    </xdr:to>
    <xdr:pic>
      <xdr:nvPicPr>
        <xdr:cNvPr id="194" name="Immagine 193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75298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326</xdr:row>
      <xdr:rowOff>659705</xdr:rowOff>
    </xdr:from>
    <xdr:to>
      <xdr:col>9</xdr:col>
      <xdr:colOff>949325</xdr:colOff>
      <xdr:row>326</xdr:row>
      <xdr:rowOff>1181756</xdr:rowOff>
    </xdr:to>
    <xdr:pic>
      <xdr:nvPicPr>
        <xdr:cNvPr id="195" name="Immagine 194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77461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327</xdr:row>
      <xdr:rowOff>627112</xdr:rowOff>
    </xdr:from>
    <xdr:to>
      <xdr:col>9</xdr:col>
      <xdr:colOff>949325</xdr:colOff>
      <xdr:row>327</xdr:row>
      <xdr:rowOff>1214419</xdr:rowOff>
    </xdr:to>
    <xdr:pic>
      <xdr:nvPicPr>
        <xdr:cNvPr id="196" name="Immagine 195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79270862"/>
          <a:ext cx="876300" cy="587307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328</xdr:row>
      <xdr:rowOff>659705</xdr:rowOff>
    </xdr:from>
    <xdr:to>
      <xdr:col>9</xdr:col>
      <xdr:colOff>949325</xdr:colOff>
      <xdr:row>328</xdr:row>
      <xdr:rowOff>1181756</xdr:rowOff>
    </xdr:to>
    <xdr:pic>
      <xdr:nvPicPr>
        <xdr:cNvPr id="197" name="Immagine 196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81144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329</xdr:row>
      <xdr:rowOff>659705</xdr:rowOff>
    </xdr:from>
    <xdr:to>
      <xdr:col>9</xdr:col>
      <xdr:colOff>949325</xdr:colOff>
      <xdr:row>329</xdr:row>
      <xdr:rowOff>1181756</xdr:rowOff>
    </xdr:to>
    <xdr:pic>
      <xdr:nvPicPr>
        <xdr:cNvPr id="198" name="Immagine 197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82986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330</xdr:row>
      <xdr:rowOff>659705</xdr:rowOff>
    </xdr:from>
    <xdr:to>
      <xdr:col>9</xdr:col>
      <xdr:colOff>949325</xdr:colOff>
      <xdr:row>330</xdr:row>
      <xdr:rowOff>1181756</xdr:rowOff>
    </xdr:to>
    <xdr:pic>
      <xdr:nvPicPr>
        <xdr:cNvPr id="199" name="Immagine 198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84827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331</xdr:row>
      <xdr:rowOff>659705</xdr:rowOff>
    </xdr:from>
    <xdr:to>
      <xdr:col>9</xdr:col>
      <xdr:colOff>949325</xdr:colOff>
      <xdr:row>331</xdr:row>
      <xdr:rowOff>1181756</xdr:rowOff>
    </xdr:to>
    <xdr:pic>
      <xdr:nvPicPr>
        <xdr:cNvPr id="200" name="Immagine 199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86669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332</xdr:row>
      <xdr:rowOff>659705</xdr:rowOff>
    </xdr:from>
    <xdr:to>
      <xdr:col>9</xdr:col>
      <xdr:colOff>949325</xdr:colOff>
      <xdr:row>332</xdr:row>
      <xdr:rowOff>1181756</xdr:rowOff>
    </xdr:to>
    <xdr:pic>
      <xdr:nvPicPr>
        <xdr:cNvPr id="201" name="Immagine 200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88510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333</xdr:row>
      <xdr:rowOff>659705</xdr:rowOff>
    </xdr:from>
    <xdr:to>
      <xdr:col>9</xdr:col>
      <xdr:colOff>949325</xdr:colOff>
      <xdr:row>333</xdr:row>
      <xdr:rowOff>1181756</xdr:rowOff>
    </xdr:to>
    <xdr:pic>
      <xdr:nvPicPr>
        <xdr:cNvPr id="202" name="Immagine 201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90352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334</xdr:row>
      <xdr:rowOff>613122</xdr:rowOff>
    </xdr:from>
    <xdr:to>
      <xdr:col>9</xdr:col>
      <xdr:colOff>949325</xdr:colOff>
      <xdr:row>334</xdr:row>
      <xdr:rowOff>1228396</xdr:rowOff>
    </xdr:to>
    <xdr:pic>
      <xdr:nvPicPr>
        <xdr:cNvPr id="203" name="Immagine 202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92147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335</xdr:row>
      <xdr:rowOff>613122</xdr:rowOff>
    </xdr:from>
    <xdr:to>
      <xdr:col>9</xdr:col>
      <xdr:colOff>949325</xdr:colOff>
      <xdr:row>335</xdr:row>
      <xdr:rowOff>1228396</xdr:rowOff>
    </xdr:to>
    <xdr:pic>
      <xdr:nvPicPr>
        <xdr:cNvPr id="204" name="Immagine 203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93988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336</xdr:row>
      <xdr:rowOff>659705</xdr:rowOff>
    </xdr:from>
    <xdr:to>
      <xdr:col>9</xdr:col>
      <xdr:colOff>949325</xdr:colOff>
      <xdr:row>336</xdr:row>
      <xdr:rowOff>1181756</xdr:rowOff>
    </xdr:to>
    <xdr:pic>
      <xdr:nvPicPr>
        <xdr:cNvPr id="205" name="Immagine 204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95876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337</xdr:row>
      <xdr:rowOff>659705</xdr:rowOff>
    </xdr:from>
    <xdr:to>
      <xdr:col>9</xdr:col>
      <xdr:colOff>949325</xdr:colOff>
      <xdr:row>337</xdr:row>
      <xdr:rowOff>1181756</xdr:rowOff>
    </xdr:to>
    <xdr:pic>
      <xdr:nvPicPr>
        <xdr:cNvPr id="206" name="Immagine 205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97718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338</xdr:row>
      <xdr:rowOff>659705</xdr:rowOff>
    </xdr:from>
    <xdr:to>
      <xdr:col>9</xdr:col>
      <xdr:colOff>949325</xdr:colOff>
      <xdr:row>338</xdr:row>
      <xdr:rowOff>1181756</xdr:rowOff>
    </xdr:to>
    <xdr:pic>
      <xdr:nvPicPr>
        <xdr:cNvPr id="207" name="Immagine 206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599559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339</xdr:row>
      <xdr:rowOff>627112</xdr:rowOff>
    </xdr:from>
    <xdr:to>
      <xdr:col>9</xdr:col>
      <xdr:colOff>949325</xdr:colOff>
      <xdr:row>339</xdr:row>
      <xdr:rowOff>1214419</xdr:rowOff>
    </xdr:to>
    <xdr:pic>
      <xdr:nvPicPr>
        <xdr:cNvPr id="208" name="Immagine 207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01368862"/>
          <a:ext cx="876300" cy="587307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340</xdr:row>
      <xdr:rowOff>659705</xdr:rowOff>
    </xdr:from>
    <xdr:to>
      <xdr:col>9</xdr:col>
      <xdr:colOff>949325</xdr:colOff>
      <xdr:row>340</xdr:row>
      <xdr:rowOff>1181756</xdr:rowOff>
    </xdr:to>
    <xdr:pic>
      <xdr:nvPicPr>
        <xdr:cNvPr id="209" name="Immagine 208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03242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341</xdr:row>
      <xdr:rowOff>613122</xdr:rowOff>
    </xdr:from>
    <xdr:to>
      <xdr:col>9</xdr:col>
      <xdr:colOff>949325</xdr:colOff>
      <xdr:row>341</xdr:row>
      <xdr:rowOff>1228396</xdr:rowOff>
    </xdr:to>
    <xdr:pic>
      <xdr:nvPicPr>
        <xdr:cNvPr id="210" name="Immagine 209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05037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342</xdr:row>
      <xdr:rowOff>659705</xdr:rowOff>
    </xdr:from>
    <xdr:to>
      <xdr:col>9</xdr:col>
      <xdr:colOff>949325</xdr:colOff>
      <xdr:row>342</xdr:row>
      <xdr:rowOff>1181756</xdr:rowOff>
    </xdr:to>
    <xdr:pic>
      <xdr:nvPicPr>
        <xdr:cNvPr id="211" name="Immagine 210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06925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343</xdr:row>
      <xdr:rowOff>627112</xdr:rowOff>
    </xdr:from>
    <xdr:to>
      <xdr:col>9</xdr:col>
      <xdr:colOff>949325</xdr:colOff>
      <xdr:row>343</xdr:row>
      <xdr:rowOff>1214419</xdr:rowOff>
    </xdr:to>
    <xdr:pic>
      <xdr:nvPicPr>
        <xdr:cNvPr id="212" name="Immagine 211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08734862"/>
          <a:ext cx="876300" cy="587307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344</xdr:row>
      <xdr:rowOff>659705</xdr:rowOff>
    </xdr:from>
    <xdr:to>
      <xdr:col>9</xdr:col>
      <xdr:colOff>949325</xdr:colOff>
      <xdr:row>344</xdr:row>
      <xdr:rowOff>1181756</xdr:rowOff>
    </xdr:to>
    <xdr:pic>
      <xdr:nvPicPr>
        <xdr:cNvPr id="213" name="Immagine 212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10608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345</xdr:row>
      <xdr:rowOff>613122</xdr:rowOff>
    </xdr:from>
    <xdr:to>
      <xdr:col>9</xdr:col>
      <xdr:colOff>949325</xdr:colOff>
      <xdr:row>345</xdr:row>
      <xdr:rowOff>1228396</xdr:rowOff>
    </xdr:to>
    <xdr:pic>
      <xdr:nvPicPr>
        <xdr:cNvPr id="214" name="Immagine 213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12403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346</xdr:row>
      <xdr:rowOff>659705</xdr:rowOff>
    </xdr:from>
    <xdr:to>
      <xdr:col>9</xdr:col>
      <xdr:colOff>949325</xdr:colOff>
      <xdr:row>346</xdr:row>
      <xdr:rowOff>1181756</xdr:rowOff>
    </xdr:to>
    <xdr:pic>
      <xdr:nvPicPr>
        <xdr:cNvPr id="215" name="Immagine 214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14291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347</xdr:row>
      <xdr:rowOff>659705</xdr:rowOff>
    </xdr:from>
    <xdr:to>
      <xdr:col>9</xdr:col>
      <xdr:colOff>949325</xdr:colOff>
      <xdr:row>347</xdr:row>
      <xdr:rowOff>1181756</xdr:rowOff>
    </xdr:to>
    <xdr:pic>
      <xdr:nvPicPr>
        <xdr:cNvPr id="216" name="Immagine 215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16133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348</xdr:row>
      <xdr:rowOff>613122</xdr:rowOff>
    </xdr:from>
    <xdr:to>
      <xdr:col>9</xdr:col>
      <xdr:colOff>949325</xdr:colOff>
      <xdr:row>348</xdr:row>
      <xdr:rowOff>1228396</xdr:rowOff>
    </xdr:to>
    <xdr:pic>
      <xdr:nvPicPr>
        <xdr:cNvPr id="217" name="Immagine 216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17928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349</xdr:row>
      <xdr:rowOff>659705</xdr:rowOff>
    </xdr:from>
    <xdr:to>
      <xdr:col>9</xdr:col>
      <xdr:colOff>949325</xdr:colOff>
      <xdr:row>349</xdr:row>
      <xdr:rowOff>1181756</xdr:rowOff>
    </xdr:to>
    <xdr:pic>
      <xdr:nvPicPr>
        <xdr:cNvPr id="218" name="Immagine 217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19816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350</xdr:row>
      <xdr:rowOff>613122</xdr:rowOff>
    </xdr:from>
    <xdr:to>
      <xdr:col>9</xdr:col>
      <xdr:colOff>949325</xdr:colOff>
      <xdr:row>350</xdr:row>
      <xdr:rowOff>1228396</xdr:rowOff>
    </xdr:to>
    <xdr:pic>
      <xdr:nvPicPr>
        <xdr:cNvPr id="219" name="Immagine 218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21611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351</xdr:row>
      <xdr:rowOff>613122</xdr:rowOff>
    </xdr:from>
    <xdr:to>
      <xdr:col>9</xdr:col>
      <xdr:colOff>949325</xdr:colOff>
      <xdr:row>351</xdr:row>
      <xdr:rowOff>1228396</xdr:rowOff>
    </xdr:to>
    <xdr:pic>
      <xdr:nvPicPr>
        <xdr:cNvPr id="220" name="Immagine 219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23452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352</xdr:row>
      <xdr:rowOff>613122</xdr:rowOff>
    </xdr:from>
    <xdr:to>
      <xdr:col>9</xdr:col>
      <xdr:colOff>949325</xdr:colOff>
      <xdr:row>352</xdr:row>
      <xdr:rowOff>1228396</xdr:rowOff>
    </xdr:to>
    <xdr:pic>
      <xdr:nvPicPr>
        <xdr:cNvPr id="221" name="Immagine 220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25294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353</xdr:row>
      <xdr:rowOff>659705</xdr:rowOff>
    </xdr:from>
    <xdr:to>
      <xdr:col>9</xdr:col>
      <xdr:colOff>949325</xdr:colOff>
      <xdr:row>353</xdr:row>
      <xdr:rowOff>1181756</xdr:rowOff>
    </xdr:to>
    <xdr:pic>
      <xdr:nvPicPr>
        <xdr:cNvPr id="222" name="Immagine 221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27182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354</xdr:row>
      <xdr:rowOff>613122</xdr:rowOff>
    </xdr:from>
    <xdr:to>
      <xdr:col>9</xdr:col>
      <xdr:colOff>949325</xdr:colOff>
      <xdr:row>354</xdr:row>
      <xdr:rowOff>1228396</xdr:rowOff>
    </xdr:to>
    <xdr:pic>
      <xdr:nvPicPr>
        <xdr:cNvPr id="223" name="Immagine 222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28977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355</xdr:row>
      <xdr:rowOff>659705</xdr:rowOff>
    </xdr:from>
    <xdr:to>
      <xdr:col>9</xdr:col>
      <xdr:colOff>949325</xdr:colOff>
      <xdr:row>355</xdr:row>
      <xdr:rowOff>1181756</xdr:rowOff>
    </xdr:to>
    <xdr:pic>
      <xdr:nvPicPr>
        <xdr:cNvPr id="224" name="Immagine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30865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356</xdr:row>
      <xdr:rowOff>659705</xdr:rowOff>
    </xdr:from>
    <xdr:to>
      <xdr:col>9</xdr:col>
      <xdr:colOff>949325</xdr:colOff>
      <xdr:row>356</xdr:row>
      <xdr:rowOff>1181756</xdr:rowOff>
    </xdr:to>
    <xdr:pic>
      <xdr:nvPicPr>
        <xdr:cNvPr id="225" name="Immagine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32706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357</xdr:row>
      <xdr:rowOff>659705</xdr:rowOff>
    </xdr:from>
    <xdr:to>
      <xdr:col>9</xdr:col>
      <xdr:colOff>949325</xdr:colOff>
      <xdr:row>357</xdr:row>
      <xdr:rowOff>1181756</xdr:rowOff>
    </xdr:to>
    <xdr:pic>
      <xdr:nvPicPr>
        <xdr:cNvPr id="226" name="Immagine 225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34548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358</xdr:row>
      <xdr:rowOff>659705</xdr:rowOff>
    </xdr:from>
    <xdr:to>
      <xdr:col>9</xdr:col>
      <xdr:colOff>949325</xdr:colOff>
      <xdr:row>358</xdr:row>
      <xdr:rowOff>1181756</xdr:rowOff>
    </xdr:to>
    <xdr:pic>
      <xdr:nvPicPr>
        <xdr:cNvPr id="227" name="Immagine 226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36389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359</xdr:row>
      <xdr:rowOff>659705</xdr:rowOff>
    </xdr:from>
    <xdr:to>
      <xdr:col>9</xdr:col>
      <xdr:colOff>949325</xdr:colOff>
      <xdr:row>359</xdr:row>
      <xdr:rowOff>1181756</xdr:rowOff>
    </xdr:to>
    <xdr:pic>
      <xdr:nvPicPr>
        <xdr:cNvPr id="228" name="Immagine 227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38231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360</xdr:row>
      <xdr:rowOff>659705</xdr:rowOff>
    </xdr:from>
    <xdr:to>
      <xdr:col>9</xdr:col>
      <xdr:colOff>949325</xdr:colOff>
      <xdr:row>360</xdr:row>
      <xdr:rowOff>1181756</xdr:rowOff>
    </xdr:to>
    <xdr:pic>
      <xdr:nvPicPr>
        <xdr:cNvPr id="229" name="Immagine 228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40072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361</xdr:row>
      <xdr:rowOff>659705</xdr:rowOff>
    </xdr:from>
    <xdr:to>
      <xdr:col>9</xdr:col>
      <xdr:colOff>949325</xdr:colOff>
      <xdr:row>361</xdr:row>
      <xdr:rowOff>1181756</xdr:rowOff>
    </xdr:to>
    <xdr:pic>
      <xdr:nvPicPr>
        <xdr:cNvPr id="230" name="Immagine 229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41914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362</xdr:row>
      <xdr:rowOff>659705</xdr:rowOff>
    </xdr:from>
    <xdr:to>
      <xdr:col>9</xdr:col>
      <xdr:colOff>949325</xdr:colOff>
      <xdr:row>362</xdr:row>
      <xdr:rowOff>1181756</xdr:rowOff>
    </xdr:to>
    <xdr:pic>
      <xdr:nvPicPr>
        <xdr:cNvPr id="231" name="Immagine 230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43755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363</xdr:row>
      <xdr:rowOff>659705</xdr:rowOff>
    </xdr:from>
    <xdr:to>
      <xdr:col>9</xdr:col>
      <xdr:colOff>949325</xdr:colOff>
      <xdr:row>363</xdr:row>
      <xdr:rowOff>1181756</xdr:rowOff>
    </xdr:to>
    <xdr:pic>
      <xdr:nvPicPr>
        <xdr:cNvPr id="232" name="Immagine 231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45597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364</xdr:row>
      <xdr:rowOff>659705</xdr:rowOff>
    </xdr:from>
    <xdr:to>
      <xdr:col>9</xdr:col>
      <xdr:colOff>949325</xdr:colOff>
      <xdr:row>364</xdr:row>
      <xdr:rowOff>1181756</xdr:rowOff>
    </xdr:to>
    <xdr:pic>
      <xdr:nvPicPr>
        <xdr:cNvPr id="233" name="Immagine 232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47438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365</xdr:row>
      <xdr:rowOff>613122</xdr:rowOff>
    </xdr:from>
    <xdr:to>
      <xdr:col>9</xdr:col>
      <xdr:colOff>949325</xdr:colOff>
      <xdr:row>365</xdr:row>
      <xdr:rowOff>1228396</xdr:rowOff>
    </xdr:to>
    <xdr:pic>
      <xdr:nvPicPr>
        <xdr:cNvPr id="234" name="Immagine 233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49233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366</xdr:row>
      <xdr:rowOff>659705</xdr:rowOff>
    </xdr:from>
    <xdr:to>
      <xdr:col>9</xdr:col>
      <xdr:colOff>949325</xdr:colOff>
      <xdr:row>366</xdr:row>
      <xdr:rowOff>1181756</xdr:rowOff>
    </xdr:to>
    <xdr:pic>
      <xdr:nvPicPr>
        <xdr:cNvPr id="235" name="Immagine 234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51121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367</xdr:row>
      <xdr:rowOff>659705</xdr:rowOff>
    </xdr:from>
    <xdr:to>
      <xdr:col>9</xdr:col>
      <xdr:colOff>949325</xdr:colOff>
      <xdr:row>367</xdr:row>
      <xdr:rowOff>1181756</xdr:rowOff>
    </xdr:to>
    <xdr:pic>
      <xdr:nvPicPr>
        <xdr:cNvPr id="236" name="Immagine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52963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368</xdr:row>
      <xdr:rowOff>659705</xdr:rowOff>
    </xdr:from>
    <xdr:to>
      <xdr:col>9</xdr:col>
      <xdr:colOff>949325</xdr:colOff>
      <xdr:row>368</xdr:row>
      <xdr:rowOff>1181756</xdr:rowOff>
    </xdr:to>
    <xdr:pic>
      <xdr:nvPicPr>
        <xdr:cNvPr id="237" name="Immagine 236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54804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369</xdr:row>
      <xdr:rowOff>659705</xdr:rowOff>
    </xdr:from>
    <xdr:to>
      <xdr:col>9</xdr:col>
      <xdr:colOff>949325</xdr:colOff>
      <xdr:row>369</xdr:row>
      <xdr:rowOff>1181756</xdr:rowOff>
    </xdr:to>
    <xdr:pic>
      <xdr:nvPicPr>
        <xdr:cNvPr id="238" name="Immagine 237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56646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370</xdr:row>
      <xdr:rowOff>659705</xdr:rowOff>
    </xdr:from>
    <xdr:to>
      <xdr:col>9</xdr:col>
      <xdr:colOff>949325</xdr:colOff>
      <xdr:row>370</xdr:row>
      <xdr:rowOff>1181756</xdr:rowOff>
    </xdr:to>
    <xdr:pic>
      <xdr:nvPicPr>
        <xdr:cNvPr id="239" name="Immagine 238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58487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371</xdr:row>
      <xdr:rowOff>659705</xdr:rowOff>
    </xdr:from>
    <xdr:to>
      <xdr:col>9</xdr:col>
      <xdr:colOff>949325</xdr:colOff>
      <xdr:row>371</xdr:row>
      <xdr:rowOff>1181756</xdr:rowOff>
    </xdr:to>
    <xdr:pic>
      <xdr:nvPicPr>
        <xdr:cNvPr id="240" name="Immagine 239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60329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372</xdr:row>
      <xdr:rowOff>659705</xdr:rowOff>
    </xdr:from>
    <xdr:to>
      <xdr:col>9</xdr:col>
      <xdr:colOff>949325</xdr:colOff>
      <xdr:row>372</xdr:row>
      <xdr:rowOff>1181756</xdr:rowOff>
    </xdr:to>
    <xdr:pic>
      <xdr:nvPicPr>
        <xdr:cNvPr id="241" name="Immagine 240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62170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373</xdr:row>
      <xdr:rowOff>659705</xdr:rowOff>
    </xdr:from>
    <xdr:to>
      <xdr:col>9</xdr:col>
      <xdr:colOff>949325</xdr:colOff>
      <xdr:row>373</xdr:row>
      <xdr:rowOff>1181756</xdr:rowOff>
    </xdr:to>
    <xdr:pic>
      <xdr:nvPicPr>
        <xdr:cNvPr id="242" name="Immagine 241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64012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374</xdr:row>
      <xdr:rowOff>659705</xdr:rowOff>
    </xdr:from>
    <xdr:to>
      <xdr:col>9</xdr:col>
      <xdr:colOff>949325</xdr:colOff>
      <xdr:row>374</xdr:row>
      <xdr:rowOff>1181756</xdr:rowOff>
    </xdr:to>
    <xdr:pic>
      <xdr:nvPicPr>
        <xdr:cNvPr id="243" name="Immagine 242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65853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375</xdr:row>
      <xdr:rowOff>659705</xdr:rowOff>
    </xdr:from>
    <xdr:to>
      <xdr:col>9</xdr:col>
      <xdr:colOff>949325</xdr:colOff>
      <xdr:row>375</xdr:row>
      <xdr:rowOff>1181756</xdr:rowOff>
    </xdr:to>
    <xdr:pic>
      <xdr:nvPicPr>
        <xdr:cNvPr id="244" name="Immagine 243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67695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376</xdr:row>
      <xdr:rowOff>659705</xdr:rowOff>
    </xdr:from>
    <xdr:to>
      <xdr:col>9</xdr:col>
      <xdr:colOff>949325</xdr:colOff>
      <xdr:row>376</xdr:row>
      <xdr:rowOff>1181756</xdr:rowOff>
    </xdr:to>
    <xdr:pic>
      <xdr:nvPicPr>
        <xdr:cNvPr id="245" name="Immagine 244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695369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377</xdr:row>
      <xdr:rowOff>659705</xdr:rowOff>
    </xdr:from>
    <xdr:to>
      <xdr:col>9</xdr:col>
      <xdr:colOff>949325</xdr:colOff>
      <xdr:row>377</xdr:row>
      <xdr:rowOff>1181756</xdr:rowOff>
    </xdr:to>
    <xdr:pic>
      <xdr:nvPicPr>
        <xdr:cNvPr id="246" name="Immagine 245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71378455"/>
          <a:ext cx="876300" cy="522051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379</xdr:row>
      <xdr:rowOff>338088</xdr:rowOff>
    </xdr:from>
    <xdr:to>
      <xdr:col>9</xdr:col>
      <xdr:colOff>949325</xdr:colOff>
      <xdr:row>379</xdr:row>
      <xdr:rowOff>1503381</xdr:rowOff>
    </xdr:to>
    <xdr:pic>
      <xdr:nvPicPr>
        <xdr:cNvPr id="247" name="Immagine 246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74739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381</xdr:row>
      <xdr:rowOff>482600</xdr:rowOff>
    </xdr:from>
    <xdr:to>
      <xdr:col>9</xdr:col>
      <xdr:colOff>949325</xdr:colOff>
      <xdr:row>381</xdr:row>
      <xdr:rowOff>1358900</xdr:rowOff>
    </xdr:to>
    <xdr:pic>
      <xdr:nvPicPr>
        <xdr:cNvPr id="248" name="Immagine 247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78567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382</xdr:row>
      <xdr:rowOff>482600</xdr:rowOff>
    </xdr:from>
    <xdr:to>
      <xdr:col>9</xdr:col>
      <xdr:colOff>949325</xdr:colOff>
      <xdr:row>382</xdr:row>
      <xdr:rowOff>1358900</xdr:rowOff>
    </xdr:to>
    <xdr:pic>
      <xdr:nvPicPr>
        <xdr:cNvPr id="249" name="Immagine 248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80408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384</xdr:row>
      <xdr:rowOff>426690</xdr:rowOff>
    </xdr:from>
    <xdr:to>
      <xdr:col>9</xdr:col>
      <xdr:colOff>949325</xdr:colOff>
      <xdr:row>384</xdr:row>
      <xdr:rowOff>1414858</xdr:rowOff>
    </xdr:to>
    <xdr:pic>
      <xdr:nvPicPr>
        <xdr:cNvPr id="250" name="Immagine 249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84035940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388</xdr:row>
      <xdr:rowOff>613122</xdr:rowOff>
    </xdr:from>
    <xdr:to>
      <xdr:col>9</xdr:col>
      <xdr:colOff>949325</xdr:colOff>
      <xdr:row>388</xdr:row>
      <xdr:rowOff>1228396</xdr:rowOff>
    </xdr:to>
    <xdr:pic>
      <xdr:nvPicPr>
        <xdr:cNvPr id="251" name="Immagine 250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91588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389</xdr:row>
      <xdr:rowOff>426690</xdr:rowOff>
    </xdr:from>
    <xdr:to>
      <xdr:col>9</xdr:col>
      <xdr:colOff>949325</xdr:colOff>
      <xdr:row>389</xdr:row>
      <xdr:rowOff>1414858</xdr:rowOff>
    </xdr:to>
    <xdr:pic>
      <xdr:nvPicPr>
        <xdr:cNvPr id="252" name="Immagine 251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93243440"/>
          <a:ext cx="876300" cy="988168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390</xdr:row>
      <xdr:rowOff>613122</xdr:rowOff>
    </xdr:from>
    <xdr:to>
      <xdr:col>9</xdr:col>
      <xdr:colOff>949325</xdr:colOff>
      <xdr:row>390</xdr:row>
      <xdr:rowOff>1228396</xdr:rowOff>
    </xdr:to>
    <xdr:pic>
      <xdr:nvPicPr>
        <xdr:cNvPr id="253" name="Immagine 252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952713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391</xdr:row>
      <xdr:rowOff>613122</xdr:rowOff>
    </xdr:from>
    <xdr:to>
      <xdr:col>9</xdr:col>
      <xdr:colOff>949325</xdr:colOff>
      <xdr:row>391</xdr:row>
      <xdr:rowOff>1228396</xdr:rowOff>
    </xdr:to>
    <xdr:pic>
      <xdr:nvPicPr>
        <xdr:cNvPr id="254" name="Immagine 253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97112872"/>
          <a:ext cx="876300" cy="615274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392</xdr:row>
      <xdr:rowOff>338088</xdr:rowOff>
    </xdr:from>
    <xdr:to>
      <xdr:col>9</xdr:col>
      <xdr:colOff>949325</xdr:colOff>
      <xdr:row>392</xdr:row>
      <xdr:rowOff>1503381</xdr:rowOff>
    </xdr:to>
    <xdr:pic>
      <xdr:nvPicPr>
        <xdr:cNvPr id="255" name="Immagine 254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698679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393</xdr:row>
      <xdr:rowOff>338088</xdr:rowOff>
    </xdr:from>
    <xdr:to>
      <xdr:col>9</xdr:col>
      <xdr:colOff>949325</xdr:colOff>
      <xdr:row>393</xdr:row>
      <xdr:rowOff>1503381</xdr:rowOff>
    </xdr:to>
    <xdr:pic>
      <xdr:nvPicPr>
        <xdr:cNvPr id="256" name="Immagine 255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00520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394</xdr:row>
      <xdr:rowOff>338088</xdr:rowOff>
    </xdr:from>
    <xdr:to>
      <xdr:col>9</xdr:col>
      <xdr:colOff>949325</xdr:colOff>
      <xdr:row>394</xdr:row>
      <xdr:rowOff>1503381</xdr:rowOff>
    </xdr:to>
    <xdr:pic>
      <xdr:nvPicPr>
        <xdr:cNvPr id="257" name="Immagine 256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02362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395</xdr:row>
      <xdr:rowOff>482600</xdr:rowOff>
    </xdr:from>
    <xdr:to>
      <xdr:col>9</xdr:col>
      <xdr:colOff>949325</xdr:colOff>
      <xdr:row>395</xdr:row>
      <xdr:rowOff>1358900</xdr:rowOff>
    </xdr:to>
    <xdr:pic>
      <xdr:nvPicPr>
        <xdr:cNvPr id="258" name="Immagine 257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04348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401</xdr:row>
      <xdr:rowOff>482600</xdr:rowOff>
    </xdr:from>
    <xdr:to>
      <xdr:col>9</xdr:col>
      <xdr:colOff>949325</xdr:colOff>
      <xdr:row>401</xdr:row>
      <xdr:rowOff>1358900</xdr:rowOff>
    </xdr:to>
    <xdr:pic>
      <xdr:nvPicPr>
        <xdr:cNvPr id="259" name="Immagine 258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15397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404</xdr:row>
      <xdr:rowOff>263525</xdr:rowOff>
    </xdr:from>
    <xdr:to>
      <xdr:col>9</xdr:col>
      <xdr:colOff>949325</xdr:colOff>
      <xdr:row>404</xdr:row>
      <xdr:rowOff>1577975</xdr:rowOff>
    </xdr:to>
    <xdr:pic>
      <xdr:nvPicPr>
        <xdr:cNvPr id="260" name="Immagine 259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20702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406</xdr:row>
      <xdr:rowOff>263525</xdr:rowOff>
    </xdr:from>
    <xdr:to>
      <xdr:col>9</xdr:col>
      <xdr:colOff>949325</xdr:colOff>
      <xdr:row>406</xdr:row>
      <xdr:rowOff>1577975</xdr:rowOff>
    </xdr:to>
    <xdr:pic>
      <xdr:nvPicPr>
        <xdr:cNvPr id="261" name="Immagine 260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24385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412</xdr:row>
      <xdr:rowOff>482600</xdr:rowOff>
    </xdr:from>
    <xdr:to>
      <xdr:col>9</xdr:col>
      <xdr:colOff>949325</xdr:colOff>
      <xdr:row>412</xdr:row>
      <xdr:rowOff>1358900</xdr:rowOff>
    </xdr:to>
    <xdr:pic>
      <xdr:nvPicPr>
        <xdr:cNvPr id="262" name="Immagine 261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35653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415</xdr:row>
      <xdr:rowOff>482600</xdr:rowOff>
    </xdr:from>
    <xdr:to>
      <xdr:col>9</xdr:col>
      <xdr:colOff>949325</xdr:colOff>
      <xdr:row>415</xdr:row>
      <xdr:rowOff>1358900</xdr:rowOff>
    </xdr:to>
    <xdr:pic>
      <xdr:nvPicPr>
        <xdr:cNvPr id="263" name="Immagine 262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41178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416</xdr:row>
      <xdr:rowOff>482600</xdr:rowOff>
    </xdr:from>
    <xdr:to>
      <xdr:col>9</xdr:col>
      <xdr:colOff>949325</xdr:colOff>
      <xdr:row>416</xdr:row>
      <xdr:rowOff>1358900</xdr:rowOff>
    </xdr:to>
    <xdr:pic>
      <xdr:nvPicPr>
        <xdr:cNvPr id="264" name="Immagine 263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43019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418</xdr:row>
      <xdr:rowOff>482600</xdr:rowOff>
    </xdr:from>
    <xdr:to>
      <xdr:col>9</xdr:col>
      <xdr:colOff>949325</xdr:colOff>
      <xdr:row>418</xdr:row>
      <xdr:rowOff>1358900</xdr:rowOff>
    </xdr:to>
    <xdr:pic>
      <xdr:nvPicPr>
        <xdr:cNvPr id="265" name="Immagine 264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46702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419</xdr:row>
      <xdr:rowOff>482600</xdr:rowOff>
    </xdr:from>
    <xdr:to>
      <xdr:col>9</xdr:col>
      <xdr:colOff>949325</xdr:colOff>
      <xdr:row>419</xdr:row>
      <xdr:rowOff>1358900</xdr:rowOff>
    </xdr:to>
    <xdr:pic>
      <xdr:nvPicPr>
        <xdr:cNvPr id="266" name="Immagine 265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48544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420</xdr:row>
      <xdr:rowOff>482600</xdr:rowOff>
    </xdr:from>
    <xdr:to>
      <xdr:col>9</xdr:col>
      <xdr:colOff>949325</xdr:colOff>
      <xdr:row>420</xdr:row>
      <xdr:rowOff>1358900</xdr:rowOff>
    </xdr:to>
    <xdr:pic>
      <xdr:nvPicPr>
        <xdr:cNvPr id="267" name="Immagine 266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50385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421</xdr:row>
      <xdr:rowOff>482600</xdr:rowOff>
    </xdr:from>
    <xdr:to>
      <xdr:col>9</xdr:col>
      <xdr:colOff>949325</xdr:colOff>
      <xdr:row>421</xdr:row>
      <xdr:rowOff>1358900</xdr:rowOff>
    </xdr:to>
    <xdr:pic>
      <xdr:nvPicPr>
        <xdr:cNvPr id="268" name="Immagine 267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52227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422</xdr:row>
      <xdr:rowOff>482600</xdr:rowOff>
    </xdr:from>
    <xdr:to>
      <xdr:col>9</xdr:col>
      <xdr:colOff>949325</xdr:colOff>
      <xdr:row>422</xdr:row>
      <xdr:rowOff>1358900</xdr:rowOff>
    </xdr:to>
    <xdr:pic>
      <xdr:nvPicPr>
        <xdr:cNvPr id="269" name="Immagine 268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54068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423</xdr:row>
      <xdr:rowOff>482600</xdr:rowOff>
    </xdr:from>
    <xdr:to>
      <xdr:col>9</xdr:col>
      <xdr:colOff>949325</xdr:colOff>
      <xdr:row>423</xdr:row>
      <xdr:rowOff>1358900</xdr:rowOff>
    </xdr:to>
    <xdr:pic>
      <xdr:nvPicPr>
        <xdr:cNvPr id="270" name="Immagine 269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55910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424</xdr:row>
      <xdr:rowOff>482600</xdr:rowOff>
    </xdr:from>
    <xdr:to>
      <xdr:col>9</xdr:col>
      <xdr:colOff>949325</xdr:colOff>
      <xdr:row>424</xdr:row>
      <xdr:rowOff>1358900</xdr:rowOff>
    </xdr:to>
    <xdr:pic>
      <xdr:nvPicPr>
        <xdr:cNvPr id="271" name="Immagine 270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57751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425</xdr:row>
      <xdr:rowOff>482600</xdr:rowOff>
    </xdr:from>
    <xdr:to>
      <xdr:col>9</xdr:col>
      <xdr:colOff>949325</xdr:colOff>
      <xdr:row>425</xdr:row>
      <xdr:rowOff>1358900</xdr:rowOff>
    </xdr:to>
    <xdr:pic>
      <xdr:nvPicPr>
        <xdr:cNvPr id="272" name="Immagine 271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59593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426</xdr:row>
      <xdr:rowOff>482600</xdr:rowOff>
    </xdr:from>
    <xdr:to>
      <xdr:col>9</xdr:col>
      <xdr:colOff>949325</xdr:colOff>
      <xdr:row>426</xdr:row>
      <xdr:rowOff>1358900</xdr:rowOff>
    </xdr:to>
    <xdr:pic>
      <xdr:nvPicPr>
        <xdr:cNvPr id="273" name="Immagine 272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61434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427</xdr:row>
      <xdr:rowOff>263525</xdr:rowOff>
    </xdr:from>
    <xdr:to>
      <xdr:col>9</xdr:col>
      <xdr:colOff>949325</xdr:colOff>
      <xdr:row>427</xdr:row>
      <xdr:rowOff>1577975</xdr:rowOff>
    </xdr:to>
    <xdr:pic>
      <xdr:nvPicPr>
        <xdr:cNvPr id="274" name="Immagine 273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63057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428</xdr:row>
      <xdr:rowOff>263525</xdr:rowOff>
    </xdr:from>
    <xdr:to>
      <xdr:col>9</xdr:col>
      <xdr:colOff>949325</xdr:colOff>
      <xdr:row>428</xdr:row>
      <xdr:rowOff>1577975</xdr:rowOff>
    </xdr:to>
    <xdr:pic>
      <xdr:nvPicPr>
        <xdr:cNvPr id="275" name="Immagine 274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64898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429</xdr:row>
      <xdr:rowOff>263525</xdr:rowOff>
    </xdr:from>
    <xdr:to>
      <xdr:col>9</xdr:col>
      <xdr:colOff>949325</xdr:colOff>
      <xdr:row>429</xdr:row>
      <xdr:rowOff>1577975</xdr:rowOff>
    </xdr:to>
    <xdr:pic>
      <xdr:nvPicPr>
        <xdr:cNvPr id="276" name="Immagine 275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667402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430</xdr:row>
      <xdr:rowOff>482600</xdr:rowOff>
    </xdr:from>
    <xdr:to>
      <xdr:col>9</xdr:col>
      <xdr:colOff>949325</xdr:colOff>
      <xdr:row>430</xdr:row>
      <xdr:rowOff>1358900</xdr:rowOff>
    </xdr:to>
    <xdr:pic>
      <xdr:nvPicPr>
        <xdr:cNvPr id="277" name="Immagine 276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68800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431</xdr:row>
      <xdr:rowOff>482600</xdr:rowOff>
    </xdr:from>
    <xdr:to>
      <xdr:col>9</xdr:col>
      <xdr:colOff>949325</xdr:colOff>
      <xdr:row>431</xdr:row>
      <xdr:rowOff>1358900</xdr:rowOff>
    </xdr:to>
    <xdr:pic>
      <xdr:nvPicPr>
        <xdr:cNvPr id="278" name="Immagine 277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70642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432</xdr:row>
      <xdr:rowOff>263525</xdr:rowOff>
    </xdr:from>
    <xdr:to>
      <xdr:col>9</xdr:col>
      <xdr:colOff>949325</xdr:colOff>
      <xdr:row>432</xdr:row>
      <xdr:rowOff>1577975</xdr:rowOff>
    </xdr:to>
    <xdr:pic>
      <xdr:nvPicPr>
        <xdr:cNvPr id="279" name="Immagine 278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72264775"/>
          <a:ext cx="876300" cy="131445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435</xdr:row>
      <xdr:rowOff>482600</xdr:rowOff>
    </xdr:from>
    <xdr:to>
      <xdr:col>9</xdr:col>
      <xdr:colOff>949325</xdr:colOff>
      <xdr:row>435</xdr:row>
      <xdr:rowOff>1358900</xdr:rowOff>
    </xdr:to>
    <xdr:pic>
      <xdr:nvPicPr>
        <xdr:cNvPr id="280" name="Immagine 279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78008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437</xdr:row>
      <xdr:rowOff>482600</xdr:rowOff>
    </xdr:from>
    <xdr:to>
      <xdr:col>9</xdr:col>
      <xdr:colOff>949325</xdr:colOff>
      <xdr:row>437</xdr:row>
      <xdr:rowOff>1358900</xdr:rowOff>
    </xdr:to>
    <xdr:pic>
      <xdr:nvPicPr>
        <xdr:cNvPr id="281" name="Immagine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81691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439</xdr:row>
      <xdr:rowOff>482600</xdr:rowOff>
    </xdr:from>
    <xdr:to>
      <xdr:col>9</xdr:col>
      <xdr:colOff>949325</xdr:colOff>
      <xdr:row>439</xdr:row>
      <xdr:rowOff>1358900</xdr:rowOff>
    </xdr:to>
    <xdr:pic>
      <xdr:nvPicPr>
        <xdr:cNvPr id="282" name="Immagine 281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85374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442</xdr:row>
      <xdr:rowOff>482600</xdr:rowOff>
    </xdr:from>
    <xdr:to>
      <xdr:col>9</xdr:col>
      <xdr:colOff>949325</xdr:colOff>
      <xdr:row>442</xdr:row>
      <xdr:rowOff>1358900</xdr:rowOff>
    </xdr:to>
    <xdr:pic>
      <xdr:nvPicPr>
        <xdr:cNvPr id="283" name="Immagine 282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90898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444</xdr:row>
      <xdr:rowOff>338088</xdr:rowOff>
    </xdr:from>
    <xdr:to>
      <xdr:col>9</xdr:col>
      <xdr:colOff>949325</xdr:colOff>
      <xdr:row>444</xdr:row>
      <xdr:rowOff>1503381</xdr:rowOff>
    </xdr:to>
    <xdr:pic>
      <xdr:nvPicPr>
        <xdr:cNvPr id="284" name="Immagine 283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94437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445</xdr:row>
      <xdr:rowOff>338088</xdr:rowOff>
    </xdr:from>
    <xdr:to>
      <xdr:col>9</xdr:col>
      <xdr:colOff>949325</xdr:colOff>
      <xdr:row>445</xdr:row>
      <xdr:rowOff>1503381</xdr:rowOff>
    </xdr:to>
    <xdr:pic>
      <xdr:nvPicPr>
        <xdr:cNvPr id="285" name="Immagine 284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96278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446</xdr:row>
      <xdr:rowOff>482600</xdr:rowOff>
    </xdr:from>
    <xdr:to>
      <xdr:col>9</xdr:col>
      <xdr:colOff>949325</xdr:colOff>
      <xdr:row>446</xdr:row>
      <xdr:rowOff>1358900</xdr:rowOff>
    </xdr:to>
    <xdr:pic>
      <xdr:nvPicPr>
        <xdr:cNvPr id="286" name="Immagine 285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982648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447</xdr:row>
      <xdr:rowOff>338088</xdr:rowOff>
    </xdr:from>
    <xdr:to>
      <xdr:col>9</xdr:col>
      <xdr:colOff>949325</xdr:colOff>
      <xdr:row>447</xdr:row>
      <xdr:rowOff>1503381</xdr:rowOff>
    </xdr:to>
    <xdr:pic>
      <xdr:nvPicPr>
        <xdr:cNvPr id="287" name="Immagine 286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7999618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448</xdr:row>
      <xdr:rowOff>338088</xdr:rowOff>
    </xdr:from>
    <xdr:to>
      <xdr:col>9</xdr:col>
      <xdr:colOff>949325</xdr:colOff>
      <xdr:row>448</xdr:row>
      <xdr:rowOff>1503381</xdr:rowOff>
    </xdr:to>
    <xdr:pic>
      <xdr:nvPicPr>
        <xdr:cNvPr id="288" name="Immagine 287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01803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449</xdr:row>
      <xdr:rowOff>482600</xdr:rowOff>
    </xdr:from>
    <xdr:to>
      <xdr:col>9</xdr:col>
      <xdr:colOff>949325</xdr:colOff>
      <xdr:row>449</xdr:row>
      <xdr:rowOff>1358900</xdr:rowOff>
    </xdr:to>
    <xdr:pic>
      <xdr:nvPicPr>
        <xdr:cNvPr id="289" name="Immagine 288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03789350"/>
          <a:ext cx="876300" cy="876300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451</xdr:row>
      <xdr:rowOff>627112</xdr:rowOff>
    </xdr:from>
    <xdr:to>
      <xdr:col>9</xdr:col>
      <xdr:colOff>949325</xdr:colOff>
      <xdr:row>451</xdr:row>
      <xdr:rowOff>1214419</xdr:rowOff>
    </xdr:to>
    <xdr:pic>
      <xdr:nvPicPr>
        <xdr:cNvPr id="290" name="Immagine 289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07616862"/>
          <a:ext cx="876300" cy="587307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452</xdr:row>
      <xdr:rowOff>338088</xdr:rowOff>
    </xdr:from>
    <xdr:to>
      <xdr:col>9</xdr:col>
      <xdr:colOff>949325</xdr:colOff>
      <xdr:row>452</xdr:row>
      <xdr:rowOff>1503381</xdr:rowOff>
    </xdr:to>
    <xdr:pic>
      <xdr:nvPicPr>
        <xdr:cNvPr id="291" name="Immagine 290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09169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454</xdr:row>
      <xdr:rowOff>338088</xdr:rowOff>
    </xdr:from>
    <xdr:to>
      <xdr:col>9</xdr:col>
      <xdr:colOff>949325</xdr:colOff>
      <xdr:row>454</xdr:row>
      <xdr:rowOff>1503381</xdr:rowOff>
    </xdr:to>
    <xdr:pic>
      <xdr:nvPicPr>
        <xdr:cNvPr id="292" name="Immagine 291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12852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456</xdr:row>
      <xdr:rowOff>338088</xdr:rowOff>
    </xdr:from>
    <xdr:to>
      <xdr:col>9</xdr:col>
      <xdr:colOff>949325</xdr:colOff>
      <xdr:row>456</xdr:row>
      <xdr:rowOff>1503381</xdr:rowOff>
    </xdr:to>
    <xdr:pic>
      <xdr:nvPicPr>
        <xdr:cNvPr id="293" name="Immagine 292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16535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458</xdr:row>
      <xdr:rowOff>338088</xdr:rowOff>
    </xdr:from>
    <xdr:to>
      <xdr:col>9</xdr:col>
      <xdr:colOff>949325</xdr:colOff>
      <xdr:row>458</xdr:row>
      <xdr:rowOff>1503381</xdr:rowOff>
    </xdr:to>
    <xdr:pic>
      <xdr:nvPicPr>
        <xdr:cNvPr id="294" name="Immagine 293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20218338"/>
          <a:ext cx="876300" cy="1165293"/>
        </a:xfrm>
        <a:prstGeom prst="rect">
          <a:avLst/>
        </a:prstGeom>
      </xdr:spPr>
    </xdr:pic>
    <xdr:clientData/>
  </xdr:twoCellAnchor>
  <xdr:twoCellAnchor>
    <xdr:from>
      <xdr:col>9</xdr:col>
      <xdr:colOff>73025</xdr:colOff>
      <xdr:row>459</xdr:row>
      <xdr:rowOff>263525</xdr:rowOff>
    </xdr:from>
    <xdr:to>
      <xdr:col>9</xdr:col>
      <xdr:colOff>949325</xdr:colOff>
      <xdr:row>459</xdr:row>
      <xdr:rowOff>1577975</xdr:rowOff>
    </xdr:to>
    <xdr:pic>
      <xdr:nvPicPr>
        <xdr:cNvPr id="295" name="Immagine 294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075" y="821985275"/>
          <a:ext cx="876300" cy="13144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cco Delsante" refreshedDate="45679.522763541667" createdVersion="6" refreshedVersion="6" minRefreshableVersion="3" recordCount="445">
  <cacheSource type="worksheet">
    <worksheetSource ref="A15:R460" sheet="dispo"/>
  </cacheSource>
  <cacheFields count="17">
    <cacheField name="PLANT" numFmtId="0">
      <sharedItems/>
    </cacheField>
    <cacheField name="DESCRIZIONE SETTORE MERCEOLOGICO" numFmtId="0">
      <sharedItems/>
    </cacheField>
    <cacheField name="DESCRIZIONE DIVISIONE" numFmtId="0">
      <sharedItems count="3">
        <s v="Calzature                     "/>
        <s v="Abbigliamento                 "/>
        <s v="Accessori                     " u="1"/>
      </sharedItems>
    </cacheField>
    <cacheField name="DESCRIZIONE GRUPPO MERCI" numFmtId="0">
      <sharedItems/>
    </cacheField>
    <cacheField name="DESCRIZIONE COLLEZIONE" numFmtId="0">
      <sharedItems count="5">
        <s v="LSPW Lifestyle Sportswear     "/>
        <s v="ARUN Active Running           "/>
        <s v="LHER Lifestyle Heritage       " u="1"/>
        <s v="AFIT Active Fitness           " u="1"/>
        <s v="ATEN Active Tennis            " u="1"/>
      </sharedItems>
    </cacheField>
    <cacheField name="TIER" numFmtId="0">
      <sharedItems containsBlank="1" count="5">
        <s v="T3"/>
        <s v="T2"/>
        <m u="1"/>
        <s v="HER" u="1"/>
        <s v="T1" u="1"/>
      </sharedItems>
    </cacheField>
    <cacheField name="DESCRIZIONE TEMA" numFmtId="0">
      <sharedItems/>
    </cacheField>
    <cacheField name="STAGIONE DISPONIBILITA'" numFmtId="0">
      <sharedItems/>
    </cacheField>
    <cacheField name="ULTIMA STAGIONE DI CATALOGO" numFmtId="0">
      <sharedItems count="22">
        <s v="20171"/>
        <s v="20233"/>
        <s v="20241"/>
        <s v="20203"/>
        <s v="20221"/>
        <s v="20223"/>
        <s v="20231"/>
        <s v="20206"/>
        <s v="20186"/>
        <s v="20173"/>
        <s v="20181"/>
        <s v="20183"/>
        <s v="20179"/>
        <s v="20191"/>
        <s v="20196"/>
        <s v="20201"/>
        <s v="20213"/>
        <s v="20216"/>
        <s v="20211"/>
        <s v="20246" u="1"/>
        <s v="20163" u="1"/>
        <s v="20243" u="1"/>
      </sharedItems>
    </cacheField>
    <cacheField name="CODICE MATERIALE" numFmtId="0">
      <sharedItems/>
    </cacheField>
    <cacheField name="DESCRIZIONE MATERIALE" numFmtId="0">
      <sharedItems/>
    </cacheField>
    <cacheField name="COLORE" numFmtId="0">
      <sharedItems/>
    </cacheField>
    <cacheField name="DESCRIZIONE COLORE" numFmtId="0">
      <sharedItems/>
    </cacheField>
    <cacheField name="CATEGORIA STOCK" numFmtId="0">
      <sharedItems/>
    </cacheField>
    <cacheField name="GENDER" numFmtId="0">
      <sharedItems/>
    </cacheField>
    <cacheField name="TOTALE QUANTITA'" numFmtId="0">
      <sharedItems containsSemiMixedTypes="0" containsString="0" containsNumber="1" containsInteger="1" minValue="1" maxValue="1438"/>
    </cacheField>
    <cacheField name="VALORE GROSS" numFmtId="0">
      <sharedItems containsSemiMixedTypes="0" containsString="0" containsNumber="1" minValue="5.5" maxValue="212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5">
  <r>
    <s v="1101 Italy"/>
    <s v="Sport                         "/>
    <x v="0"/>
    <s v="LifeStyle"/>
    <x v="0"/>
    <x v="0"/>
    <s v="3LWT T3 L - Essential         "/>
    <s v="20999"/>
    <x v="0"/>
    <s v="101.170248"/>
    <s v="CLIPPER C HIGH W"/>
    <s v="75021"/>
    <s v="GRIGIO ECRU                   "/>
    <s v="01 Produzione"/>
    <s v="L  Donna (lady)             "/>
    <n v="10"/>
    <n v="200"/>
  </r>
  <r>
    <s v="1101 Italy"/>
    <s v="Sport                         "/>
    <x v="0"/>
    <s v="LifeStyle"/>
    <x v="0"/>
    <x v="0"/>
    <s v="3MPO T3 M Sportswear          "/>
    <s v="20999"/>
    <x v="1"/>
    <s v="101.173169"/>
    <s v="N.92"/>
    <s v="75067"/>
    <s v="GRIGIO PALOMA                 "/>
    <s v="01 Produzione"/>
    <s v="AU Adult unisex             "/>
    <n v="1"/>
    <n v="32.5"/>
  </r>
  <r>
    <s v="1101 Italy"/>
    <s v="Sport                         "/>
    <x v="0"/>
    <s v="LifeStyle"/>
    <x v="0"/>
    <x v="0"/>
    <s v="3MPO T3 M Sportswear          "/>
    <s v="20999"/>
    <x v="2"/>
    <s v="101.173169"/>
    <s v="N.92"/>
    <s v="80001"/>
    <s v="NERO FUMO                     "/>
    <s v="01 Produzione"/>
    <s v="AU Adult unisex             "/>
    <n v="1"/>
    <n v="32.5"/>
  </r>
  <r>
    <s v="1101 Italy"/>
    <s v="Sport                         "/>
    <x v="0"/>
    <s v="LifeStyle"/>
    <x v="0"/>
    <x v="0"/>
    <s v="3KPO T3 K Sportswear          "/>
    <s v="20999"/>
    <x v="2"/>
    <s v="101.173324"/>
    <s v="GAME P PS"/>
    <s v="D0326"/>
    <s v="BIANCO/BLU VALLARTA           "/>
    <s v="01 Produzione"/>
    <s v="JU Junior unisex            "/>
    <n v="31"/>
    <n v="620"/>
  </r>
  <r>
    <s v="1101 Italy"/>
    <s v="Sport                         "/>
    <x v="0"/>
    <s v="LifeStyle"/>
    <x v="0"/>
    <x v="0"/>
    <s v="3KPO T3 K Sportswear          "/>
    <s v="20999"/>
    <x v="1"/>
    <s v="101.173324"/>
    <s v="GAME P PS"/>
    <s v="D0584"/>
    <s v="BCO/BLU AZZURRO/GRIGIO AURORA "/>
    <s v="01 Produzione"/>
    <s v="JU Junior unisex            "/>
    <n v="2"/>
    <n v="40"/>
  </r>
  <r>
    <s v="1101 Italy"/>
    <s v="Sport                         "/>
    <x v="0"/>
    <s v="LifeStyle"/>
    <x v="0"/>
    <x v="0"/>
    <s v="3KPO T3 K Sportswear          "/>
    <s v="20999"/>
    <x v="2"/>
    <s v="101.173324"/>
    <s v="GAME P PS"/>
    <s v="D0831"/>
    <s v="VERDE BOTTIGLIA/AZZURRO CIELO "/>
    <s v="01 Produzione"/>
    <s v="JU Junior unisex            "/>
    <n v="3"/>
    <n v="60"/>
  </r>
  <r>
    <s v="1101 Italy"/>
    <s v="Sport                         "/>
    <x v="0"/>
    <s v="LifeStyle"/>
    <x v="0"/>
    <x v="0"/>
    <s v="3LWT T3 L - Essential         "/>
    <s v="20999"/>
    <x v="3"/>
    <s v="101.173752"/>
    <s v="GAME STEP"/>
    <s v="25113"/>
    <s v="BEIGE PEPITA DORO             "/>
    <s v="01 Produzione"/>
    <s v="AW Adult woman              "/>
    <n v="4"/>
    <n v="120"/>
  </r>
  <r>
    <s v="1101 Italy"/>
    <s v="Sport                         "/>
    <x v="0"/>
    <s v="LifeStyle"/>
    <x v="0"/>
    <x v="0"/>
    <s v="3KPO T3 K Sportswear          "/>
    <s v="20999"/>
    <x v="1"/>
    <s v="101.173763"/>
    <s v="GAME P HIGH PS"/>
    <s v="D0583"/>
    <s v="BIANCO/NERO/GRIGIO FINALE     "/>
    <s v="01 Produzione"/>
    <s v="JU Junior unisex            "/>
    <n v="1"/>
    <n v="21"/>
  </r>
  <r>
    <s v="1101 Italy"/>
    <s v="Sport                         "/>
    <x v="0"/>
    <s v="Sandals"/>
    <x v="0"/>
    <x v="0"/>
    <s v="3MPO T3 M Sportswear          "/>
    <s v="20999"/>
    <x v="2"/>
    <s v="101.173875"/>
    <s v="TARIFA"/>
    <s v="C3940"/>
    <s v="BLU IMPERIALE/BIANCO          "/>
    <s v="01 Produzione"/>
    <s v="AU Adult unisex             "/>
    <n v="1"/>
    <n v="9"/>
  </r>
  <r>
    <s v="1101 Italy"/>
    <s v="Sport                         "/>
    <x v="0"/>
    <s v="LifeStyle"/>
    <x v="0"/>
    <x v="0"/>
    <s v="3KPO T3 K Sportswear          "/>
    <s v="20999"/>
    <x v="2"/>
    <s v="101.177018"/>
    <s v="GAME P TD GIRL"/>
    <s v="D0281"/>
    <s v="BIANCO/ROSA INCARNATO         "/>
    <s v="01 Produzione"/>
    <s v="IU Infant unisex            "/>
    <n v="21"/>
    <n v="367.5"/>
  </r>
  <r>
    <s v="1101 Italy"/>
    <s v="Sport                         "/>
    <x v="0"/>
    <s v="LifeStyle"/>
    <x v="0"/>
    <x v="0"/>
    <s v="3MPO T3 M Sportswear          "/>
    <s v="20999"/>
    <x v="4"/>
    <s v="101.177191"/>
    <s v="IMPULSE I"/>
    <s v="C0200"/>
    <s v="NERO/NERO                     "/>
    <s v="01 Produzione"/>
    <s v="AU Adult unisex             "/>
    <n v="1"/>
    <n v="27.5"/>
  </r>
  <r>
    <s v="1101 Italy"/>
    <s v="Sport                         "/>
    <x v="0"/>
    <s v="LifeStyle"/>
    <x v="0"/>
    <x v="0"/>
    <s v="3KPO T3 K Sportswear          "/>
    <s v="20999"/>
    <x v="2"/>
    <s v="101.177376"/>
    <s v="GAME STEP GS"/>
    <s v="D0283"/>
    <s v="BIANCO/BEIGE FUMO             "/>
    <s v="01 Produzione"/>
    <s v="YG Youth girl               "/>
    <n v="2"/>
    <n v="46"/>
  </r>
  <r>
    <s v="1101 Italy"/>
    <s v="Sport                         "/>
    <x v="0"/>
    <s v="LifeStyle"/>
    <x v="0"/>
    <x v="0"/>
    <s v="3KPO T3 K Sportswear          "/>
    <s v="20999"/>
    <x v="2"/>
    <s v="101.177377"/>
    <s v="GAME STEP PS"/>
    <s v="C5360"/>
    <s v="BIANCO/VIOLA ROBINIA          "/>
    <s v="01 Produzione"/>
    <s v="JG Junior girl              "/>
    <n v="1"/>
    <n v="20.5"/>
  </r>
  <r>
    <s v="1101 Italy"/>
    <s v="Sport                         "/>
    <x v="0"/>
    <s v="LifeStyle"/>
    <x v="0"/>
    <x v="0"/>
    <s v="3KPO T3 K Sportswear          "/>
    <s v="20999"/>
    <x v="5"/>
    <s v="101.177377"/>
    <s v="GAME STEP PS"/>
    <s v="D0106"/>
    <s v="NERO/NERO METALIZZATO         "/>
    <s v="01 Produzione"/>
    <s v="JG Junior girl              "/>
    <n v="3"/>
    <n v="61.5"/>
  </r>
  <r>
    <s v="1101 Italy"/>
    <s v="Sport                         "/>
    <x v="0"/>
    <s v="LifeStyle"/>
    <x v="0"/>
    <x v="0"/>
    <s v="3KPO T3 K Sportswear          "/>
    <s v="20999"/>
    <x v="2"/>
    <s v="101.177377"/>
    <s v="GAME STEP PS"/>
    <s v="D0283"/>
    <s v="BIANCO/BEIGE FUMO             "/>
    <s v="01 Produzione"/>
    <s v="JG Junior girl              "/>
    <n v="3"/>
    <n v="61.5"/>
  </r>
  <r>
    <s v="1101 Italy"/>
    <s v="Sport                         "/>
    <x v="0"/>
    <s v="LifeStyle"/>
    <x v="0"/>
    <x v="0"/>
    <s v="3MPO T3 M Sportswear          "/>
    <s v="20999"/>
    <x v="1"/>
    <s v="101.177702"/>
    <s v="RAPTOR MID S"/>
    <s v="70409"/>
    <s v="VERDE TEA                     "/>
    <s v="01 Produzione"/>
    <s v="AM Adult man                "/>
    <n v="1"/>
    <n v="37.5"/>
  </r>
  <r>
    <s v="1101 Italy"/>
    <s v="Sport                         "/>
    <x v="0"/>
    <s v="LifeStyle"/>
    <x v="0"/>
    <x v="0"/>
    <s v="3KPO T3 K Sportswear          "/>
    <s v="20999"/>
    <x v="5"/>
    <s v="101.177715"/>
    <s v="N.92 GS"/>
    <s v="D0114"/>
    <s v="VERDE OLIVA/ARANCIO BRUCIATO  "/>
    <s v="01 Produzione"/>
    <s v="YU Youth unisex             "/>
    <n v="4"/>
    <n v="86"/>
  </r>
  <r>
    <s v="1101 Italy"/>
    <s v="Sport                         "/>
    <x v="0"/>
    <s v="LifeStyle"/>
    <x v="0"/>
    <x v="0"/>
    <s v="3KPO T3 K Sportswear          "/>
    <s v="20999"/>
    <x v="6"/>
    <s v="101.177715"/>
    <s v="N.92 GS"/>
    <s v="D0284"/>
    <s v="BLU CLASSICO/BIANCO/ROSSO CARM"/>
    <s v="01 Produzione"/>
    <s v="YU Youth unisex             "/>
    <n v="14"/>
    <n v="336"/>
  </r>
  <r>
    <s v="1101 Italy"/>
    <s v="Sport                         "/>
    <x v="0"/>
    <s v="LifeStyle"/>
    <x v="0"/>
    <x v="0"/>
    <s v="3KPO T3 K Sportswear          "/>
    <s v="20999"/>
    <x v="5"/>
    <s v="101.177716"/>
    <s v="N.92 PS"/>
    <s v="C1141"/>
    <s v="BLU CLASSICO/BIANCO           "/>
    <s v="01 Produzione"/>
    <s v="JU Junior unisex            "/>
    <n v="2"/>
    <n v="43"/>
  </r>
  <r>
    <s v="1101 Italy"/>
    <s v="Sport                         "/>
    <x v="0"/>
    <s v="LifeStyle"/>
    <x v="0"/>
    <x v="0"/>
    <s v="3KPO T3 K Sportswear          "/>
    <s v="20999"/>
    <x v="5"/>
    <s v="101.177716"/>
    <s v="N.92 PS"/>
    <s v="D0114"/>
    <s v="VERDE OLIVA/ARANCIO BRUCIATO  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2"/>
    <s v="101.177716"/>
    <s v="N.92 PS"/>
    <s v="D0284"/>
    <s v="BLU CLASSICO/BIANCO/ROSSO CARM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2"/>
    <s v="101.177716"/>
    <s v="N.92 PS"/>
    <s v="D0313"/>
    <s v="GR AURORA/BIANCO/ROSA MELODIA "/>
    <s v="01 Produzione"/>
    <s v="JU Junior unisex            "/>
    <n v="2"/>
    <n v="43"/>
  </r>
  <r>
    <s v="1101 Italy"/>
    <s v="Sport                         "/>
    <x v="0"/>
    <s v="LifeStyle"/>
    <x v="0"/>
    <x v="0"/>
    <s v="3KPO T3 K Sportswear          "/>
    <s v="20999"/>
    <x v="1"/>
    <s v="101.177716"/>
    <s v="N.92 PS"/>
    <s v="D0589"/>
    <s v="VRD SPHAGNUM/GRIGIO FINALE/BCO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1"/>
    <s v="101.177716"/>
    <s v="N.92 PS"/>
    <s v="D0591"/>
    <s v="BL CLASSICO/BL CLASSICO/BCO   "/>
    <s v="01 Produzione"/>
    <s v="JU Junior unisex            "/>
    <n v="3"/>
    <n v="64.5"/>
  </r>
  <r>
    <s v="1101 Italy"/>
    <s v="Sport                         "/>
    <x v="0"/>
    <s v="LifeStyle"/>
    <x v="0"/>
    <x v="0"/>
    <s v="3KPO T3 K Sportswear          "/>
    <s v="20999"/>
    <x v="5"/>
    <s v="101.177717"/>
    <s v="RAPTOR MID GS"/>
    <s v="D0075"/>
    <s v="BLU CLASSICO/MARRONE PORPORA  "/>
    <s v="01 Produzione"/>
    <s v="YU Youth unisex             "/>
    <n v="1"/>
    <n v="22.5"/>
  </r>
  <r>
    <s v="1101 Italy"/>
    <s v="Sport                         "/>
    <x v="0"/>
    <s v="LifeStyle"/>
    <x v="0"/>
    <x v="0"/>
    <s v="3KPO T3 K Sportswear          "/>
    <s v="20999"/>
    <x v="5"/>
    <s v="101.177717"/>
    <s v="RAPTOR MID GS"/>
    <s v="D0101"/>
    <s v="BIANCO/VIOLA VINO             "/>
    <s v="01 Produzione"/>
    <s v="YU Youth unisex             "/>
    <n v="1"/>
    <n v="22.5"/>
  </r>
  <r>
    <s v="1101 Italy"/>
    <s v="Sport                         "/>
    <x v="0"/>
    <s v="LifeStyle"/>
    <x v="0"/>
    <x v="0"/>
    <s v="3KPO T3 K Sportswear          "/>
    <s v="20999"/>
    <x v="5"/>
    <s v="101.177718"/>
    <s v="RAPTOR MID PS"/>
    <s v="D0101"/>
    <s v="BIANCO/VIOLA VINO             "/>
    <s v="01 Produzione"/>
    <s v="JU Junior unisex            "/>
    <n v="1"/>
    <n v="22.5"/>
  </r>
  <r>
    <s v="1101 Italy"/>
    <s v="Sport                         "/>
    <x v="0"/>
    <s v="LifeStyle"/>
    <x v="0"/>
    <x v="0"/>
    <s v="3KPO T3 K Sportswear          "/>
    <s v="20999"/>
    <x v="5"/>
    <s v="101.177719"/>
    <s v="RAPTOR MID TD"/>
    <s v="D0075"/>
    <s v="BLU CLASSICO/MARRONE PORPORA  "/>
    <s v="01 Produzione"/>
    <s v="IU Infant unisex            "/>
    <n v="1"/>
    <n v="20"/>
  </r>
  <r>
    <s v="1101 Italy"/>
    <s v="Sport                         "/>
    <x v="0"/>
    <s v="LifeStyle"/>
    <x v="0"/>
    <x v="0"/>
    <s v="3KPO T3 K Sportswear          "/>
    <s v="20999"/>
    <x v="5"/>
    <s v="101.177719"/>
    <s v="RAPTOR MID TD"/>
    <s v="D0079"/>
    <s v="BEIGE ALABASTRO/ROSA PASTELLO "/>
    <s v="01 Produzione"/>
    <s v="IU Infant unisex            "/>
    <n v="1"/>
    <n v="20"/>
  </r>
  <r>
    <s v="1101 Italy"/>
    <s v="Sport                         "/>
    <x v="0"/>
    <s v="LifeStyle"/>
    <x v="0"/>
    <x v="0"/>
    <s v="3KPO T3 K Sportswear          "/>
    <s v="20999"/>
    <x v="6"/>
    <s v="101.177720"/>
    <s v="RAPTOR LOW GS"/>
    <s v="D0288"/>
    <s v="GRIGIO AURORA/AZZURRO SCURO   "/>
    <s v="01 Produzione"/>
    <s v="YU Youth unisex             "/>
    <n v="1"/>
    <n v="24"/>
  </r>
  <r>
    <s v="1101 Italy"/>
    <s v="Sport                         "/>
    <x v="0"/>
    <s v="LifeStyle"/>
    <x v="0"/>
    <x v="0"/>
    <s v="3KPO T3 K Sportswear          "/>
    <s v="20999"/>
    <x v="2"/>
    <s v="101.177720"/>
    <s v="RAPTOR LOW GS"/>
    <s v="D0771"/>
    <s v="BCO/RSSO SALSA/BL COLONNELLO  "/>
    <s v="01 Produzione"/>
    <s v="YU Youth unisex             "/>
    <n v="28"/>
    <n v="672"/>
  </r>
  <r>
    <s v="1101 Italy"/>
    <s v="Sport                         "/>
    <x v="0"/>
    <s v="LifeStyle"/>
    <x v="0"/>
    <x v="0"/>
    <s v="3KPO T3 K Sportswear          "/>
    <s v="20999"/>
    <x v="2"/>
    <s v="101.177720"/>
    <s v="RAPTOR LOW GS"/>
    <s v="D0828"/>
    <s v="BLU IMPERIALE/GRIGIO FINALE   "/>
    <s v="01 Produzione"/>
    <s v="YU Youth unisex             "/>
    <n v="9"/>
    <n v="216"/>
  </r>
  <r>
    <s v="1101 Italy"/>
    <s v="Sport                         "/>
    <x v="0"/>
    <s v="LifeStyle"/>
    <x v="0"/>
    <x v="0"/>
    <s v="3KPO T3 K Sportswear          "/>
    <s v="20999"/>
    <x v="5"/>
    <s v="101.177721"/>
    <s v="RAPTOR LOW PS"/>
    <s v="D0074"/>
    <s v="BIANCO/VERDE OLIVA            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6"/>
    <s v="101.177721"/>
    <s v="RAPTOR LOW PS"/>
    <s v="D0287"/>
    <s v="BIANCO/VERDE JOLLY            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1"/>
    <s v="101.177721"/>
    <s v="RAPTOR LOW PS"/>
    <s v="D0593"/>
    <s v="BL CLASSICO/RSA SHOCKING/AZZ T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1"/>
    <s v="101.177721"/>
    <s v="RAPTOR LOW PS"/>
    <s v="D0595"/>
    <s v="BL CLASSICO/BL IMPERIALE/VRD L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1"/>
    <s v="101.177721"/>
    <s v="RAPTOR LOW PS"/>
    <s v="D0683"/>
    <s v="BCO/VIOLA ROSA/VIOLA PASSIONE "/>
    <s v="01 Produzione"/>
    <s v="JU Junior unisex            "/>
    <n v="1"/>
    <n v="21.5"/>
  </r>
  <r>
    <s v="1101 Italy"/>
    <s v="Sport                         "/>
    <x v="0"/>
    <s v="LifeStyle"/>
    <x v="0"/>
    <x v="0"/>
    <s v="3KPO T3 K Sportswear          "/>
    <s v="20999"/>
    <x v="2"/>
    <s v="101.177721"/>
    <s v="RAPTOR LOW PS"/>
    <s v="D0828"/>
    <s v="BLU IMPERIALE/GRIGIO FINALE   "/>
    <s v="01 Produzione"/>
    <s v="JU Junior unisex            "/>
    <n v="27"/>
    <n v="580.5"/>
  </r>
  <r>
    <s v="1101 Italy"/>
    <s v="Sport                         "/>
    <x v="0"/>
    <s v="LifeStyle"/>
    <x v="0"/>
    <x v="0"/>
    <s v="3KPO T3 K Sportswear          "/>
    <s v="20999"/>
    <x v="4"/>
    <s v="101.177722"/>
    <s v="RAPTOR LOW TD"/>
    <s v="C3144"/>
    <s v="BIANCO/BLU IMPERIALE          "/>
    <s v="01 Produzione"/>
    <s v="IU Infant unisex            "/>
    <n v="1"/>
    <n v="17.3"/>
  </r>
  <r>
    <s v="1101 Italy"/>
    <s v="Sport                         "/>
    <x v="0"/>
    <s v="LifeStyle"/>
    <x v="0"/>
    <x v="0"/>
    <s v="3KPO T3 K Sportswear          "/>
    <s v="20999"/>
    <x v="5"/>
    <s v="101.177722"/>
    <s v="RAPTOR LOW TD"/>
    <s v="D0075"/>
    <s v="BLU CLASSICO/MARRONE PORPORA  "/>
    <s v="01 Produzione"/>
    <s v="IU Infant unisex            "/>
    <n v="1"/>
    <n v="19"/>
  </r>
  <r>
    <s v="1101 Italy"/>
    <s v="Sport                         "/>
    <x v="0"/>
    <s v="LifeStyle"/>
    <x v="0"/>
    <x v="0"/>
    <s v="3KPO T3 K Sportswear          "/>
    <s v="20999"/>
    <x v="2"/>
    <s v="101.177722"/>
    <s v="RAPTOR LOW TD"/>
    <s v="D0288"/>
    <s v="GRIGIO AURORA/AZZURRO SCURO   "/>
    <s v="01 Produzione"/>
    <s v="IU Infant unisex            "/>
    <n v="108"/>
    <n v="2052"/>
  </r>
  <r>
    <s v="1101 Italy"/>
    <s v="Sport                         "/>
    <x v="0"/>
    <s v="LifeStyle"/>
    <x v="0"/>
    <x v="0"/>
    <s v="3KPO T3 K Sportswear          "/>
    <s v="20999"/>
    <x v="2"/>
    <s v="101.177722"/>
    <s v="RAPTOR LOW TD"/>
    <s v="D0290"/>
    <s v="ROSA ACHILLEA/ARGENTO         "/>
    <s v="01 Produzione"/>
    <s v="IU Infant unisex            "/>
    <n v="109"/>
    <n v="2071"/>
  </r>
  <r>
    <s v="1101 Italy"/>
    <s v="Sport                         "/>
    <x v="0"/>
    <s v="LifeStyle"/>
    <x v="0"/>
    <x v="0"/>
    <s v="3KPO T3 K Sportswear          "/>
    <s v="20999"/>
    <x v="1"/>
    <s v="101.177722"/>
    <s v="RAPTOR LOW TD"/>
    <s v="D0593"/>
    <s v="BL CLASSICO/RSA SHOCKING/AZZ T"/>
    <s v="01 Produzione"/>
    <s v="IU Infant unisex            "/>
    <n v="1"/>
    <n v="19"/>
  </r>
  <r>
    <s v="1101 Italy"/>
    <s v="Sport                         "/>
    <x v="0"/>
    <s v="LifeStyle"/>
    <x v="0"/>
    <x v="0"/>
    <s v="3KPO T3 K Sportswear          "/>
    <s v="20999"/>
    <x v="2"/>
    <s v="101.177722"/>
    <s v="RAPTOR LOW TD"/>
    <s v="D0771"/>
    <s v="BCO/RSSO SALSA/BL COLONNELLO  "/>
    <s v="01 Produzione"/>
    <s v="IU Infant unisex            "/>
    <n v="2"/>
    <n v="38"/>
  </r>
  <r>
    <s v="1101 Italy"/>
    <s v="Sport                         "/>
    <x v="0"/>
    <s v="LifeStyle"/>
    <x v="0"/>
    <x v="0"/>
    <s v="3KPO T3 K Sportswear          "/>
    <s v="20999"/>
    <x v="2"/>
    <s v="101.177722"/>
    <s v="RAPTOR LOW TD"/>
    <s v="D0778"/>
    <s v="BCO/RSA MANDORLO/AZZ ORTENSIA "/>
    <s v="01 Produzione"/>
    <s v="IU Infant unisex            "/>
    <n v="2"/>
    <n v="38"/>
  </r>
  <r>
    <s v="1101 Italy"/>
    <s v="Sport                         "/>
    <x v="0"/>
    <s v="LifeStyle"/>
    <x v="0"/>
    <x v="0"/>
    <s v="3MPO T3 M Sportswear          "/>
    <s v="20999"/>
    <x v="1"/>
    <s v="101.178324"/>
    <s v="RAPTOR HIGH SL"/>
    <s v="C2100"/>
    <s v="NERO/GRIGIO PALOMA            "/>
    <s v="01 Produzione"/>
    <s v="AM Adult man                "/>
    <n v="1"/>
    <n v="37.5"/>
  </r>
  <r>
    <s v="1101 Italy"/>
    <s v="Sport                         "/>
    <x v="0"/>
    <s v="LifeStyle"/>
    <x v="0"/>
    <x v="0"/>
    <s v="3LPO T3 L Sportswear          "/>
    <s v="20999"/>
    <x v="2"/>
    <s v="101.178326"/>
    <s v="TORNEO HIGH"/>
    <s v="C0237"/>
    <s v="BIANCO/DOLCE ROSA             "/>
    <s v="01 Produzione"/>
    <s v="AU Adult unisex             "/>
    <n v="1"/>
    <n v="32.5"/>
  </r>
  <r>
    <s v="1101 Italy"/>
    <s v="Sport                         "/>
    <x v="0"/>
    <s v="LifeStyle"/>
    <x v="0"/>
    <x v="0"/>
    <s v="3MPO T3 M Sportswear          "/>
    <s v="20999"/>
    <x v="2"/>
    <s v="101.178326"/>
    <s v="TORNEO HIGH"/>
    <s v="C4656"/>
    <s v="BIANCO/BLU PROFONDO           "/>
    <s v="01 Produzione"/>
    <s v="AU Adult unisex             "/>
    <n v="2"/>
    <n v="65"/>
  </r>
  <r>
    <s v="1101 Italy"/>
    <s v="Sport                         "/>
    <x v="0"/>
    <s v="LifeStyle"/>
    <x v="0"/>
    <x v="0"/>
    <s v="3MPO T3 M Sportswear          "/>
    <s v="20999"/>
    <x v="2"/>
    <s v="101.178327"/>
    <s v="TORNEO"/>
    <s v="C8187"/>
    <s v="BIANCO/VERDE GALAPAGOS        "/>
    <s v="01 Produzione"/>
    <s v="AU Adult unisex             "/>
    <n v="11"/>
    <n v="330"/>
  </r>
  <r>
    <s v="1101 Italy"/>
    <s v="Sport                         "/>
    <x v="0"/>
    <s v="LifeStyle"/>
    <x v="0"/>
    <x v="0"/>
    <s v="3MPO T3 M Sportswear          "/>
    <s v="20999"/>
    <x v="2"/>
    <s v="101.178327"/>
    <s v="TORNEO"/>
    <s v="D0318"/>
    <s v="BCO/ROSSO CARMINIO/BCO SOSPIRO"/>
    <s v="01 Produzione"/>
    <s v="AU Adult unisex             "/>
    <n v="1"/>
    <n v="30"/>
  </r>
  <r>
    <s v="1101 Italy"/>
    <s v="Sport                         "/>
    <x v="0"/>
    <s v="LifeStyle"/>
    <x v="0"/>
    <x v="0"/>
    <s v="3MPO T3 M Sportswear          "/>
    <s v="20999"/>
    <x v="2"/>
    <s v="101.178327"/>
    <s v="TORNEO"/>
    <s v="D0800"/>
    <s v="BIANCO/ARANCIO CACHI          "/>
    <s v="01 Produzione"/>
    <s v="AU Adult unisex             "/>
    <n v="8"/>
    <n v="240"/>
  </r>
  <r>
    <s v="1101 Italy"/>
    <s v="Sport                         "/>
    <x v="0"/>
    <s v="LifeStyle"/>
    <x v="0"/>
    <x v="0"/>
    <s v="3LPO T3 L Sportswear          "/>
    <s v="20999"/>
    <x v="2"/>
    <s v="101.178335"/>
    <s v="STEP P"/>
    <s v="96003"/>
    <s v="ORO VIVO                      "/>
    <s v="01 Produzione"/>
    <s v="AW Adult woman              "/>
    <n v="4"/>
    <n v="130"/>
  </r>
  <r>
    <s v="1101 Italy"/>
    <s v="Sport                         "/>
    <x v="0"/>
    <s v="LifeStyle"/>
    <x v="0"/>
    <x v="0"/>
    <s v="3LPO T3 L Sportswear          "/>
    <s v="20999"/>
    <x v="2"/>
    <s v="101.178339"/>
    <s v="TORNEO WN"/>
    <s v="60062"/>
    <s v="BLU CLASSICO                  "/>
    <s v="01 Produzione"/>
    <s v="AW Adult woman              "/>
    <n v="1"/>
    <n v="30"/>
  </r>
  <r>
    <s v="1101 Italy"/>
    <s v="Sport                         "/>
    <x v="0"/>
    <s v="LifeStyle"/>
    <x v="0"/>
    <x v="0"/>
    <s v="3LPO T3 L Sportswear          "/>
    <s v="20999"/>
    <x v="2"/>
    <s v="101.178339"/>
    <s v="TORNEO WN"/>
    <s v="75067"/>
    <s v="GRIGIO PALOMA                 "/>
    <s v="01 Produzione"/>
    <s v="AW Adult woman              "/>
    <n v="9"/>
    <n v="270"/>
  </r>
  <r>
    <s v="1101 Italy"/>
    <s v="Sport                         "/>
    <x v="0"/>
    <s v="Jogging"/>
    <x v="1"/>
    <x v="0"/>
    <s v="3KRY T3 K - Easyrun           "/>
    <s v="20999"/>
    <x v="2"/>
    <s v="101.179067"/>
    <s v="SNIPE JR"/>
    <s v="C3669"/>
    <s v="ARGENTO DD/VIOLA CHICCO       "/>
    <s v="01 Produzione"/>
    <s v="JU Junior unisex            "/>
    <n v="229"/>
    <n v="5267"/>
  </r>
  <r>
    <s v="1101 Italy"/>
    <s v="Sport                         "/>
    <x v="0"/>
    <s v="Jogging"/>
    <x v="1"/>
    <x v="0"/>
    <s v="3KRY T3 K - Easyrun           "/>
    <s v="20999"/>
    <x v="2"/>
    <s v="101.179067"/>
    <s v="SNIPE JR"/>
    <s v="C4102"/>
    <s v="GIALLO FLUO/NERO (C4102)      "/>
    <s v="01 Produzione"/>
    <s v="JU Junior unisex            "/>
    <n v="211"/>
    <n v="4853"/>
  </r>
  <r>
    <s v="1101 Italy"/>
    <s v="Sport                         "/>
    <x v="0"/>
    <s v="Jogging"/>
    <x v="1"/>
    <x v="0"/>
    <s v="3KRY T3 K - Easyrun           "/>
    <s v="20999"/>
    <x v="2"/>
    <s v="101.179067"/>
    <s v="SNIPE JR"/>
    <s v="D0525"/>
    <s v="ARGENTO DD/VIOLA ROBINIA      "/>
    <s v="01 Produzione"/>
    <s v="JU Junior unisex            "/>
    <n v="101"/>
    <n v="2323"/>
  </r>
  <r>
    <s v="1101 Italy"/>
    <s v="Sport                         "/>
    <x v="0"/>
    <s v="Jogging"/>
    <x v="1"/>
    <x v="0"/>
    <s v="3KRY T3 K - Easyrun           "/>
    <s v="20999"/>
    <x v="2"/>
    <s v="101.179067"/>
    <s v="SNIPE JR"/>
    <s v="D0901"/>
    <s v="BLU PRINCIPESSA/BLU CORSARO   "/>
    <s v="01 Produzione"/>
    <s v="JU Junior unisex            "/>
    <n v="4"/>
    <n v="92"/>
  </r>
  <r>
    <s v="1101 Italy"/>
    <s v="Sport                         "/>
    <x v="0"/>
    <s v="Jogging"/>
    <x v="1"/>
    <x v="0"/>
    <s v="3KRY T3 K - Easyrun           "/>
    <s v="20999"/>
    <x v="2"/>
    <s v="101.179069"/>
    <s v="FALCON 3 I"/>
    <s v="C0172"/>
    <s v="BLU CORSARO/ROSSO FIAMMA      "/>
    <s v="01 Produzione"/>
    <s v="IU Infant unisex            "/>
    <n v="65"/>
    <n v="1300"/>
  </r>
  <r>
    <s v="1101 Italy"/>
    <s v="Sport                         "/>
    <x v="0"/>
    <s v="Jogging"/>
    <x v="1"/>
    <x v="0"/>
    <s v="3KRY T3 K - Easyrun           "/>
    <s v="20999"/>
    <x v="2"/>
    <s v="101.179069"/>
    <s v="FALCON 3 I"/>
    <s v="D0242"/>
    <s v="ROSA ACHILLEA/BIANCO          "/>
    <s v="01 Produzione"/>
    <s v="IU Infant unisex            "/>
    <n v="69"/>
    <n v="1380"/>
  </r>
  <r>
    <s v="1101 Italy"/>
    <s v="Sport                         "/>
    <x v="0"/>
    <s v="LifeStyle"/>
    <x v="0"/>
    <x v="0"/>
    <s v="3KPO T3 K Sportswear          "/>
    <s v="20999"/>
    <x v="2"/>
    <s v="101.179245"/>
    <s v="SIMPLE RUN GS"/>
    <s v="80013"/>
    <s v="NERO                          "/>
    <s v="01 Produzione"/>
    <s v="YU Youth unisex             "/>
    <n v="1"/>
    <n v="23"/>
  </r>
  <r>
    <s v="1101 Italy"/>
    <s v="Sport                         "/>
    <x v="0"/>
    <s v="LifeStyle"/>
    <x v="0"/>
    <x v="0"/>
    <s v="3KPO T3 K Sportswear          "/>
    <s v="20999"/>
    <x v="2"/>
    <s v="101.179246"/>
    <s v="SIMPLE RUN PS"/>
    <s v="75067"/>
    <s v="GRIGIO PALOMA                 "/>
    <s v="01 Produzione"/>
    <s v="JU Junior unisex            "/>
    <n v="1"/>
    <n v="20.5"/>
  </r>
  <r>
    <s v="1101 Italy"/>
    <s v="Sport                         "/>
    <x v="0"/>
    <s v="LifeStyle"/>
    <x v="0"/>
    <x v="0"/>
    <s v="3KPO T3 K Sportswear          "/>
    <s v="20999"/>
    <x v="2"/>
    <s v="101.179247"/>
    <s v="SIMPLE RUN TD"/>
    <s v="D0841"/>
    <s v="ROSA DI BOSCO/ROSA ACCESO     "/>
    <s v="01 Produzione"/>
    <s v="IU Infant unisex            "/>
    <n v="12"/>
    <n v="216"/>
  </r>
  <r>
    <s v="1101 Italy"/>
    <s v="Sport                         "/>
    <x v="0"/>
    <s v="LifeStyle"/>
    <x v="0"/>
    <x v="0"/>
    <s v="3KPO T3 K Sportswear          "/>
    <s v="20999"/>
    <x v="2"/>
    <s v="101.179248"/>
    <s v="GAME STEP BLOOM GS"/>
    <s v="C4987"/>
    <s v="BIANCO/ROSA MAGENTA           "/>
    <s v="01 Produzione"/>
    <s v="YG Youth girl               "/>
    <n v="926"/>
    <n v="21298"/>
  </r>
  <r>
    <s v="1101 Italy"/>
    <s v="Sport                         "/>
    <x v="0"/>
    <s v="LifeStyle"/>
    <x v="0"/>
    <x v="0"/>
    <s v="3KPO T3 K Sportswear          "/>
    <s v="20999"/>
    <x v="2"/>
    <s v="101.179249"/>
    <s v="GAME STEP BLOOM PS"/>
    <s v="C4987"/>
    <s v="BIANCO/ROSA MAGENTA           "/>
    <s v="01 Produzione"/>
    <s v="JG Junior girl              "/>
    <n v="2"/>
    <n v="41"/>
  </r>
  <r>
    <s v="1101 Italy"/>
    <s v="Sport                         "/>
    <x v="0"/>
    <s v="LifeStyle"/>
    <x v="0"/>
    <x v="0"/>
    <s v="3KPO T3 K Sportswear          "/>
    <s v="20999"/>
    <x v="2"/>
    <s v="101.179251"/>
    <s v="GAME STEP GLOW PS"/>
    <s v="C0351"/>
    <s v="BIANCO/NERO                   "/>
    <s v="01 Produzione"/>
    <s v="JG Junior girl              "/>
    <n v="6"/>
    <n v="123"/>
  </r>
  <r>
    <s v="1101 Italy"/>
    <s v="Sport                         "/>
    <x v="0"/>
    <s v="LifeStyle"/>
    <x v="0"/>
    <x v="0"/>
    <s v="3KPO T3 K Sportswear          "/>
    <s v="20999"/>
    <x v="2"/>
    <s v="101.179251"/>
    <s v="GAME STEP GLOW PS"/>
    <s v="D0291"/>
    <s v="BIANCO/VIOLA FUCSIA INTENSO   "/>
    <s v="01 Produzione"/>
    <s v="JG Junior girl              "/>
    <n v="2"/>
    <n v="41"/>
  </r>
  <r>
    <s v="1101 Italy"/>
    <s v="Sport                         "/>
    <x v="0"/>
    <s v="LifeStyle"/>
    <x v="0"/>
    <x v="0"/>
    <s v="3LPO T3 L Sportswear          "/>
    <s v="20999"/>
    <x v="2"/>
    <s v="101.179258"/>
    <s v="STEP P LIPSTICK"/>
    <s v="20006"/>
    <s v="BIANCO                        "/>
    <s v="01 Produzione"/>
    <s v="AW Adult woman              "/>
    <n v="3"/>
    <n v="97.5"/>
  </r>
  <r>
    <s v="1101 Italy"/>
    <s v="Sport                         "/>
    <x v="0"/>
    <s v="Running performance"/>
    <x v="1"/>
    <x v="1"/>
    <s v="2LRP T2 L - Run Perform       "/>
    <s v="20999"/>
    <x v="2"/>
    <s v="101.179548"/>
    <s v="PASSO 3 W"/>
    <s v="D0500"/>
    <s v="ARGENTO DD/NRO/ROSSO RUBINO C "/>
    <s v="01 Produzione"/>
    <s v="AW Adult woman              "/>
    <n v="23"/>
    <n v="862.5"/>
  </r>
  <r>
    <s v="1101 Italy"/>
    <s v="Sport                         "/>
    <x v="0"/>
    <s v="Running performance"/>
    <x v="1"/>
    <x v="1"/>
    <s v="2LRP T2 L - Run Perform       "/>
    <s v="20999"/>
    <x v="2"/>
    <s v="101.179548"/>
    <s v="PASSO 3 W"/>
    <s v="D0513"/>
    <s v="NERO/BIANCO/BLU ARUBA         "/>
    <s v="01 Produzione"/>
    <s v="AW Adult woman              "/>
    <n v="17"/>
    <n v="637.5"/>
  </r>
  <r>
    <s v="1101 Italy"/>
    <s v="Sport                         "/>
    <x v="0"/>
    <s v="LifeStyle"/>
    <x v="0"/>
    <x v="0"/>
    <s v="3LPO T3 L Sportswear          "/>
    <s v="20999"/>
    <x v="2"/>
    <s v="101.179556"/>
    <s v="STEP P SHIMMER"/>
    <s v="C6812"/>
    <s v="BIANCO/AZZURRO ARIA           "/>
    <s v="01 Produzione"/>
    <s v="AW Adult woman              "/>
    <n v="2"/>
    <n v="65"/>
  </r>
  <r>
    <s v="1101 Italy"/>
    <s v="Sport                         "/>
    <x v="0"/>
    <s v="LifeStyle"/>
    <x v="0"/>
    <x v="0"/>
    <s v="3LPO T3 L Sportswear          "/>
    <s v="20999"/>
    <x v="2"/>
    <s v="101.179556"/>
    <s v="STEP P SHIMMER"/>
    <s v="C8016"/>
    <s v="BIANCO/ROSA MELODIA           "/>
    <s v="01 Produzione"/>
    <s v="AW Adult woman              "/>
    <n v="1"/>
    <n v="32.5"/>
  </r>
  <r>
    <s v="1101 Italy"/>
    <s v="Sport                         "/>
    <x v="0"/>
    <s v="LifeStyle"/>
    <x v="0"/>
    <x v="0"/>
    <s v="3LPO T3 L Sportswear          "/>
    <s v="20999"/>
    <x v="2"/>
    <s v="101.179557"/>
    <s v="STEP P TWINKLE"/>
    <s v="C0351"/>
    <s v="BIANCO/NERO                   "/>
    <s v="01 Produzione"/>
    <s v="AW Adult woman              "/>
    <n v="1"/>
    <n v="32.5"/>
  </r>
  <r>
    <s v="1101 Italy"/>
    <s v="Sport                         "/>
    <x v="0"/>
    <s v="LifeStyle"/>
    <x v="0"/>
    <x v="0"/>
    <s v="3KPO T3 K Sportswear          "/>
    <s v="20999"/>
    <x v="2"/>
    <s v="101.179742"/>
    <s v="GAME P VIRTUAL GS"/>
    <s v="C0816"/>
    <s v="BIANCO/BLU PRINCIPESSA        "/>
    <s v="01 Produzione"/>
    <s v="YU Youth unisex             "/>
    <n v="700"/>
    <n v="15750"/>
  </r>
  <r>
    <s v="1101 Italy"/>
    <s v="Sport                         "/>
    <x v="0"/>
    <s v="LifeStyle"/>
    <x v="0"/>
    <x v="0"/>
    <s v="3KPO T3 K Sportswear          "/>
    <s v="20999"/>
    <x v="2"/>
    <s v="101.179742"/>
    <s v="GAME P VIRTUAL GS"/>
    <s v="C4538"/>
    <s v="BIANCO/VERDE FLASH            "/>
    <s v="01 Produzione"/>
    <s v="YU Youth unisex             "/>
    <n v="582"/>
    <n v="13095"/>
  </r>
  <r>
    <s v="1101 Italy"/>
    <s v="Sport                         "/>
    <x v="0"/>
    <s v="LifeStyle"/>
    <x v="0"/>
    <x v="0"/>
    <s v="3KPO T3 K Sportswear          "/>
    <s v="20999"/>
    <x v="2"/>
    <s v="101.179743"/>
    <s v="GAME P VIRTUAL PS"/>
    <s v="C0816"/>
    <s v="BIANCO/BLU PRINCIPESSA        "/>
    <s v="01 Produzione"/>
    <s v="JU Junior unisex            "/>
    <n v="9"/>
    <n v="180"/>
  </r>
  <r>
    <s v="1101 Italy"/>
    <s v="Sport                         "/>
    <x v="0"/>
    <s v="LifeStyle"/>
    <x v="0"/>
    <x v="0"/>
    <s v="3LPO T3 L Sportswear          "/>
    <s v="20999"/>
    <x v="1"/>
    <s v="101.179746"/>
    <s v="STEP P BRIGHT REPTILE"/>
    <s v="C2034"/>
    <s v="BIANCO/ROSSO FUCSIA           "/>
    <s v="01 Produzione"/>
    <s v="AW Adult woman              "/>
    <n v="1"/>
    <n v="32.5"/>
  </r>
  <r>
    <s v="1101 Italy"/>
    <s v="Sport                         "/>
    <x v="0"/>
    <s v="Jogging"/>
    <x v="1"/>
    <x v="0"/>
    <s v="3LRY T3 L - Easyrun           "/>
    <s v="20999"/>
    <x v="2"/>
    <s v="101.180236"/>
    <s v="EAGLE 7 W"/>
    <s v="C6103"/>
    <s v="BIANCO/ARGENTO                "/>
    <s v="01 Produzione"/>
    <s v="AW Adult woman              "/>
    <n v="1"/>
    <n v="28.5"/>
  </r>
  <r>
    <s v="1101 Italy"/>
    <s v="Sport                         "/>
    <x v="0"/>
    <s v="Jogging"/>
    <x v="1"/>
    <x v="0"/>
    <s v="3MRY T3 M - Easyrun           "/>
    <s v="20999"/>
    <x v="2"/>
    <s v="101.180239"/>
    <s v="EAGLE 7 V"/>
    <s v="C0200"/>
    <s v="NERO/NERO                     "/>
    <s v="01 Produzione"/>
    <s v="AU Adult unisex             "/>
    <n v="158"/>
    <n v="4503"/>
  </r>
  <r>
    <s v="1101 Italy"/>
    <s v="Sport                         "/>
    <x v="0"/>
    <s v="Jogging"/>
    <x v="1"/>
    <x v="0"/>
    <s v="3MRY T3 M - Easyrun           "/>
    <s v="20999"/>
    <x v="2"/>
    <s v="101.180239"/>
    <s v="EAGLE 7 V"/>
    <s v="C1512"/>
    <s v="BLU CORSARO/BIANCO            "/>
    <s v="01 Produzione"/>
    <s v="AU Adult unisex             "/>
    <n v="157"/>
    <n v="4474.5"/>
  </r>
  <r>
    <s v="1101 Italy"/>
    <s v="Sport                         "/>
    <x v="0"/>
    <s v="Jogging"/>
    <x v="1"/>
    <x v="0"/>
    <s v="3LRY T3 L - Easyrun           "/>
    <s v="20999"/>
    <x v="2"/>
    <s v="101.180240"/>
    <s v="ROBIN 5 W"/>
    <s v="C1053"/>
    <s v="ARGENTO DD/NERO               "/>
    <s v="01 Produzione"/>
    <s v="AW Adult woman              "/>
    <n v="1"/>
    <n v="26"/>
  </r>
  <r>
    <s v="1101 Italy"/>
    <s v="Sport                         "/>
    <x v="0"/>
    <s v="Jogging"/>
    <x v="1"/>
    <x v="0"/>
    <s v="3LRY T3 L - Easyrun           "/>
    <s v="20999"/>
    <x v="2"/>
    <s v="101.180240"/>
    <s v="ROBIN 5 W"/>
    <s v="C7406"/>
    <s v="NERO/BIANCO OTT               "/>
    <s v="01 Produzione"/>
    <s v="AW Adult woman              "/>
    <n v="1"/>
    <n v="26"/>
  </r>
  <r>
    <s v="1101 Italy"/>
    <s v="Sport                         "/>
    <x v="0"/>
    <s v="Jogging"/>
    <x v="1"/>
    <x v="0"/>
    <s v="3LRY T3 L - Easyrun           "/>
    <s v="20999"/>
    <x v="2"/>
    <s v="101.180240"/>
    <s v="ROBIN 5 W"/>
    <s v="D0899"/>
    <s v="ROSA SORBETTO/BIANCO          "/>
    <s v="01 Produzione"/>
    <s v="AW Adult woman              "/>
    <n v="1"/>
    <n v="26"/>
  </r>
  <r>
    <s v="1101 Italy"/>
    <s v="Sport                         "/>
    <x v="0"/>
    <s v="LifeStyle"/>
    <x v="0"/>
    <x v="0"/>
    <s v="3LPO T3 L Sportswear          "/>
    <s v="20999"/>
    <x v="2"/>
    <s v="101.180339"/>
    <s v="RAPTOR LOW MOON WN"/>
    <s v="C0351"/>
    <s v="BIANCO/NERO                   "/>
    <s v="01 Produzione"/>
    <s v="AW Adult woman              "/>
    <n v="1"/>
    <n v="32.5"/>
  </r>
  <r>
    <s v="1101 Italy"/>
    <s v="Sport                         "/>
    <x v="0"/>
    <s v="LifeStyle"/>
    <x v="0"/>
    <x v="0"/>
    <s v="3MPO T3 M Sportswear          "/>
    <s v="20999"/>
    <x v="2"/>
    <s v="101.180340"/>
    <s v="TORNEO ATHLETIC"/>
    <s v="D0856"/>
    <s v="BIANCO/BLU CAMPANA            "/>
    <s v="01 Produzione"/>
    <s v="AU Adult unisex             "/>
    <n v="1"/>
    <n v="30"/>
  </r>
  <r>
    <s v="1101 Italy"/>
    <s v="Sport                         "/>
    <x v="0"/>
    <s v="LifeStyle"/>
    <x v="0"/>
    <x v="0"/>
    <s v="3LPO T3 L Sportswear          "/>
    <s v="20999"/>
    <x v="2"/>
    <s v="101.180342"/>
    <s v="RAPTOR LOW PALETTE WN"/>
    <s v="75039"/>
    <s v="GRIGIO GHIACCIAIO             "/>
    <s v="01 Produzione"/>
    <s v="AW Adult woman              "/>
    <n v="1"/>
    <n v="32.5"/>
  </r>
  <r>
    <s v="1101 Italy"/>
    <s v="Sport                         "/>
    <x v="0"/>
    <s v="LifeStyle"/>
    <x v="0"/>
    <x v="0"/>
    <s v="3LPO T3 L Sportswear          "/>
    <s v="20999"/>
    <x v="2"/>
    <s v="101.180345"/>
    <s v="STEP P TEATIME"/>
    <s v="C0351"/>
    <s v="BIANCO/NERO                   "/>
    <s v="01 Produzione"/>
    <s v="AW Adult woman              "/>
    <n v="8"/>
    <n v="260"/>
  </r>
  <r>
    <s v="1101 Italy"/>
    <s v="Sport                         "/>
    <x v="0"/>
    <s v="LifeStyle"/>
    <x v="0"/>
    <x v="0"/>
    <s v="3KPO T3 K Sportswear          "/>
    <s v="20999"/>
    <x v="2"/>
    <s v="101.180447"/>
    <s v="GAME STEP GS GLAZED"/>
    <s v="70070"/>
    <s v="VERDE PROFONDO MARE           "/>
    <s v="01 Produzione"/>
    <s v="YG Youth girl               "/>
    <n v="698"/>
    <n v="16054"/>
  </r>
  <r>
    <s v="1101 Italy"/>
    <s v="Sport                         "/>
    <x v="0"/>
    <s v="LifeStyle"/>
    <x v="0"/>
    <x v="0"/>
    <s v="3KPO T3 K Sportswear          "/>
    <s v="20999"/>
    <x v="2"/>
    <s v="101.180448"/>
    <s v="GAME STEP PS GLAZED"/>
    <s v="50157"/>
    <s v="ROSA BIETOLA                  "/>
    <s v="01 Produzione"/>
    <s v="JG Junior girl              "/>
    <n v="2"/>
    <n v="41"/>
  </r>
  <r>
    <s v="1101 Italy"/>
    <s v="Sport                         "/>
    <x v="0"/>
    <s v="LifeStyle"/>
    <x v="0"/>
    <x v="0"/>
    <s v="3KPO T3 K Sportswear          "/>
    <s v="20999"/>
    <x v="2"/>
    <s v="101.180448"/>
    <s v="GAME STEP PS GLAZED"/>
    <s v="70070"/>
    <s v="VERDE PROFONDO MARE           "/>
    <s v="01 Produzione"/>
    <s v="JG Junior girl              "/>
    <n v="736"/>
    <n v="15088"/>
  </r>
  <r>
    <s v="1101 Italy"/>
    <s v="Sport                         "/>
    <x v="0"/>
    <s v="LifeStyle"/>
    <x v="0"/>
    <x v="0"/>
    <s v="3LPO T3 L Sportswear          "/>
    <s v="20999"/>
    <x v="2"/>
    <s v="101.180794"/>
    <s v="RUSH WN"/>
    <s v="20009"/>
    <s v="BIANCO SOSPIRO                "/>
    <s v="01 Produzione"/>
    <s v="AW Adult woman              "/>
    <n v="24"/>
    <n v="900"/>
  </r>
  <r>
    <s v="1101 Italy"/>
    <s v="Sport                         "/>
    <x v="0"/>
    <s v="LifeStyle"/>
    <x v="0"/>
    <x v="0"/>
    <s v="3LPO T3 L Sportswear          "/>
    <s v="20999"/>
    <x v="2"/>
    <s v="101.180794"/>
    <s v="RUSH WN"/>
    <s v="65004"/>
    <s v="AZZURRO DIAMANTE              "/>
    <s v="01 Produzione"/>
    <s v="AW Adult woman              "/>
    <n v="39"/>
    <n v="1462.5"/>
  </r>
  <r>
    <s v="1101 Italy"/>
    <s v="Sport                         "/>
    <x v="1"/>
    <s v="T-shirt e canottiere"/>
    <x v="1"/>
    <x v="1"/>
    <s v="2MRW T2 M - Run TeamWear      "/>
    <s v="20999"/>
    <x v="7"/>
    <s v="102.157099"/>
    <s v="T-SHIRT S/S"/>
    <s v="97023"/>
    <s v="BLU FLUO                      "/>
    <s v="01 Produzione"/>
    <s v="M  Uomo (man)               "/>
    <n v="30"/>
    <n v="675"/>
  </r>
  <r>
    <s v="1101 Italy"/>
    <s v="Sport                         "/>
    <x v="1"/>
    <s v="T-shirt e canottiere"/>
    <x v="1"/>
    <x v="1"/>
    <s v="2LRW T2 L - Run TeamWear      "/>
    <s v="20999"/>
    <x v="7"/>
    <s v="102.158300"/>
    <s v="L.S/S T-SHIRT"/>
    <s v="45030"/>
    <s v="TOMATO RED                    "/>
    <s v="01 Produzione"/>
    <s v="L  Donna (lady)             "/>
    <n v="7"/>
    <n v="56"/>
  </r>
  <r>
    <s v="1101 Italy"/>
    <s v="Sport                         "/>
    <x v="1"/>
    <s v="T-shirt e canottiere"/>
    <x v="1"/>
    <x v="1"/>
    <s v="2MRW T2 M - Run TeamWear      "/>
    <s v="20999"/>
    <x v="7"/>
    <s v="102.158306"/>
    <s v="T-SHIRT SHORT SLEEVE"/>
    <s v="20002"/>
    <s v="BIANCO OTTICO                 "/>
    <s v="01 Produzione"/>
    <s v="M  Uomo (man)               "/>
    <n v="39"/>
    <n v="312"/>
  </r>
  <r>
    <s v="1101 Italy"/>
    <s v="Sport                         "/>
    <x v="1"/>
    <s v="T-shirt e canottiere"/>
    <x v="1"/>
    <x v="1"/>
    <s v="2MRW T2 M - Run TeamWear      "/>
    <s v="20999"/>
    <x v="7"/>
    <s v="102.158306"/>
    <s v="T-SHIRT SHORT SLEEVE"/>
    <s v="45030"/>
    <s v="TOMATO RED                    "/>
    <s v="01 Produzione"/>
    <s v="M  Uomo (man)               "/>
    <n v="8"/>
    <n v="64"/>
  </r>
  <r>
    <s v="1101 Italy"/>
    <s v="Sport                         "/>
    <x v="1"/>
    <s v="T-shirt e canottiere"/>
    <x v="1"/>
    <x v="1"/>
    <s v="2MRW T2 M - Run TeamWear      "/>
    <s v="20999"/>
    <x v="7"/>
    <s v="102.158307"/>
    <s v="LONG SLEEVE T-SHIRT TEAM"/>
    <s v="45030"/>
    <s v="TOMATO RED                    "/>
    <s v="01 Produzione"/>
    <s v="M  Uomo (man)               "/>
    <n v="1"/>
    <n v="9"/>
  </r>
  <r>
    <s v="1101 Italy"/>
    <s v="Sport                         "/>
    <x v="1"/>
    <s v="T-shirt e canottiere"/>
    <x v="1"/>
    <x v="1"/>
    <s v="2MRW T2 M - Run TeamWear      "/>
    <s v="20999"/>
    <x v="7"/>
    <s v="102.158307"/>
    <s v="LONG SLEEVE T-SHIRT TEAM"/>
    <s v="80013"/>
    <s v="NERO                          "/>
    <s v="01 Produzione"/>
    <s v="M  Uomo (man)               "/>
    <n v="3"/>
    <n v="27"/>
  </r>
  <r>
    <s v="1101 Italy"/>
    <s v="Sport                         "/>
    <x v="1"/>
    <s v="T-shirt e canottiere"/>
    <x v="1"/>
    <x v="1"/>
    <s v="2MRW T2 M - Run TeamWear      "/>
    <s v="20999"/>
    <x v="7"/>
    <s v="102.158307"/>
    <s v="LONG SLEEVE T-SHIRT TEAM"/>
    <s v="97023"/>
    <s v="BLU FLUO                      "/>
    <s v="01 Produzione"/>
    <s v="M  Uomo (man)               "/>
    <n v="1"/>
    <n v="9"/>
  </r>
  <r>
    <s v="1101 Italy"/>
    <s v="Sport                         "/>
    <x v="1"/>
    <s v="Giacche e giubb. sf."/>
    <x v="1"/>
    <x v="1"/>
    <s v="2MRW T2 M - Run TeamWear      "/>
    <s v="20999"/>
    <x v="7"/>
    <s v="102.158310"/>
    <s v="U.VEST TEAM"/>
    <s v="97023"/>
    <s v="BLU FLUO                      "/>
    <s v="01 Produzione"/>
    <s v="U  Unisex uomo-donna        "/>
    <n v="42"/>
    <n v="567"/>
  </r>
  <r>
    <s v="1101 Italy"/>
    <s v="Sport                         "/>
    <x v="1"/>
    <s v="Completi atletica"/>
    <x v="1"/>
    <x v="1"/>
    <s v="2LRW T2 L - Run TeamWear      "/>
    <s v="20999"/>
    <x v="7"/>
    <s v="102.161728"/>
    <s v="L.TANK TOP TEAM"/>
    <s v="45030"/>
    <s v="TOMATO RED                    "/>
    <s v="01 Produzione"/>
    <s v="L  Donna (lady)             "/>
    <n v="1"/>
    <n v="7.5"/>
  </r>
  <r>
    <s v="1101 Italy"/>
    <s v="Sport                         "/>
    <x v="1"/>
    <s v="GiaccheGiub Foderati"/>
    <x v="1"/>
    <x v="0"/>
    <s v="3MRV T3 M - Run Events        "/>
    <s v="20999"/>
    <x v="8"/>
    <s v="102.162008"/>
    <s v="GILET PROMO"/>
    <s v="35058"/>
    <s v="GIALLO CARTELLINO             "/>
    <s v="01 Produzione"/>
    <s v="M  Uomo (man)               "/>
    <n v="15"/>
    <n v="126"/>
  </r>
  <r>
    <s v="1101 Italy"/>
    <s v="Sport                         "/>
    <x v="1"/>
    <s v="GiaccheGiub Foderati"/>
    <x v="1"/>
    <x v="0"/>
    <s v="3MRV T3 M - Run Events        "/>
    <s v="20999"/>
    <x v="8"/>
    <s v="102.162008"/>
    <s v="GILET PROMO"/>
    <s v="97002"/>
    <s v="VERDE FLUO SPECIAL            "/>
    <s v="01 Produzione"/>
    <s v="M  Uomo (man)               "/>
    <n v="28"/>
    <n v="235.20000000000002"/>
  </r>
  <r>
    <s v="1101 Italy"/>
    <s v="Sport                         "/>
    <x v="1"/>
    <s v="GiaccheGiub Foderati"/>
    <x v="1"/>
    <x v="0"/>
    <s v="3MRV T3 M - Run Events        "/>
    <s v="20999"/>
    <x v="8"/>
    <s v="102.162008"/>
    <s v="GILET PROMO"/>
    <s v="97023"/>
    <s v="BLU FLUO                      "/>
    <s v="01 Produzione"/>
    <s v="M  Uomo (man)               "/>
    <n v="23"/>
    <n v="193.20000000000002"/>
  </r>
  <r>
    <s v="1101 Italy"/>
    <s v="Sport                         "/>
    <x v="1"/>
    <s v="Pant/Bermuda allenam"/>
    <x v="1"/>
    <x v="1"/>
    <s v="2LRW T2 L - Run TeamWear      "/>
    <s v="20999"/>
    <x v="7"/>
    <s v="102.171803"/>
    <s v="L.SHORT TIGHT TEAM"/>
    <s v="45030"/>
    <s v="TOMATO RED                    "/>
    <s v="01 Produzione"/>
    <s v="AW Adult woman              "/>
    <n v="6"/>
    <n v="66"/>
  </r>
  <r>
    <s v="1101 Italy"/>
    <s v="Sport                         "/>
    <x v="1"/>
    <s v="Pant/Bermuda allenam"/>
    <x v="1"/>
    <x v="1"/>
    <s v="2LRW T2 L - Run TeamWear      "/>
    <s v="20999"/>
    <x v="7"/>
    <s v="102.171803"/>
    <s v="L.SHORT TIGHT TEAM"/>
    <s v="97023"/>
    <s v="BLU FLUO                      "/>
    <s v="01 Produzione"/>
    <s v="AW Adult woman              "/>
    <n v="1"/>
    <n v="11"/>
  </r>
  <r>
    <s v="1101 Italy"/>
    <s v="Sport                         "/>
    <x v="1"/>
    <s v="T-shirt e canottiere"/>
    <x v="1"/>
    <x v="1"/>
    <s v="2MRW T2 M - Run TeamWear      "/>
    <s v="20999"/>
    <x v="7"/>
    <s v="102.171963"/>
    <s v="T-SHIRT SS TEAM UP"/>
    <s v="40052"/>
    <s v="ARANCIO VERMIGLIO             "/>
    <s v="01 Produzione"/>
    <s v="AM Adult man                "/>
    <n v="1"/>
    <n v="8"/>
  </r>
  <r>
    <s v="1101 Italy"/>
    <s v="Sport                         "/>
    <x v="1"/>
    <s v="Tute microfibra"/>
    <x v="1"/>
    <x v="1"/>
    <s v="2MRW T2 M - Run TeamWear      "/>
    <s v="20999"/>
    <x v="7"/>
    <s v="102.171964"/>
    <s v="SUIT MICRO TEAM UP"/>
    <s v="75068"/>
    <s v="GRIGIO CASTELLO               "/>
    <s v="01 Produzione"/>
    <s v="AM Adult man                "/>
    <n v="1"/>
    <n v="30"/>
  </r>
  <r>
    <s v="1101 Italy"/>
    <s v="Sport                         "/>
    <x v="1"/>
    <s v="T-shirt e canottiere"/>
    <x v="1"/>
    <x v="1"/>
    <s v="2LRW T2 L - Run TeamWear      "/>
    <s v="20999"/>
    <x v="7"/>
    <s v="102.171965"/>
    <s v="L. TANK TOP TEAM UP"/>
    <s v="97023"/>
    <s v="BLU FLUO                      "/>
    <s v="01 Produzione"/>
    <s v="AW Adult woman              "/>
    <n v="1"/>
    <n v="7.5"/>
  </r>
  <r>
    <s v="1101 Italy"/>
    <s v="Sport                         "/>
    <x v="1"/>
    <s v="T-shirt e canottiere"/>
    <x v="1"/>
    <x v="1"/>
    <s v="2LRW T2 L - Run TeamWear      "/>
    <s v="20999"/>
    <x v="7"/>
    <s v="102.171966"/>
    <s v="L. T-SHIRT SS TEAM UP"/>
    <s v="20002"/>
    <s v="BIANCO OTTICO                 "/>
    <s v="01 Produzione"/>
    <s v="AW Adult woman              "/>
    <n v="3"/>
    <n v="24"/>
  </r>
  <r>
    <s v="1101 Italy"/>
    <s v="Sport                         "/>
    <x v="1"/>
    <s v="T-shirt e canottiere"/>
    <x v="1"/>
    <x v="1"/>
    <s v="2LRW T2 L - Run TeamWear      "/>
    <s v="20999"/>
    <x v="7"/>
    <s v="102.171966"/>
    <s v="L. T-SHIRT SS TEAM UP"/>
    <s v="40052"/>
    <s v="ARANCIO VERMIGLIO             "/>
    <s v="01 Produzione"/>
    <s v="AW Adult woman              "/>
    <n v="7"/>
    <n v="56"/>
  </r>
  <r>
    <s v="1101 Italy"/>
    <s v="Sport                         "/>
    <x v="1"/>
    <s v="T-shirt e canottiere"/>
    <x v="1"/>
    <x v="1"/>
    <s v="2MRW T2 M - Run TeamWear      "/>
    <s v="20999"/>
    <x v="7"/>
    <s v="102.172042"/>
    <s v="T-SHIRT LS MOCK NECK"/>
    <s v="80013"/>
    <s v="NERO                          "/>
    <s v="01 Produzione"/>
    <s v="AM Adult man                "/>
    <n v="245"/>
    <n v="3307.5"/>
  </r>
  <r>
    <s v="1101 Italy"/>
    <s v="Sport                         "/>
    <x v="1"/>
    <s v="Giacche e giubb. sf."/>
    <x v="1"/>
    <x v="1"/>
    <s v="2LRP T2 L - Run Perform       "/>
    <s v="20999"/>
    <x v="9"/>
    <s v="102.172151"/>
    <s v="L. WIND JACKET"/>
    <s v="97004"/>
    <s v="MANGO                         "/>
    <s v="01 Produzione"/>
    <s v="AW Adult woman              "/>
    <n v="1"/>
    <n v="23.5"/>
  </r>
  <r>
    <s v="1101 Italy"/>
    <s v="Sport                         "/>
    <x v="1"/>
    <s v="T-shirt e canottiere"/>
    <x v="1"/>
    <x v="0"/>
    <s v="3MRY T3 M - Easyrun           "/>
    <s v="20999"/>
    <x v="10"/>
    <s v="102.172840"/>
    <s v="X-RUN SS T-SHIRT"/>
    <s v="97002"/>
    <s v="VERDE FLUO SPECIAL            "/>
    <s v="01 Produzione"/>
    <s v="AM Adult man                "/>
    <n v="1"/>
    <n v="8.5"/>
  </r>
  <r>
    <s v="1101 Italy"/>
    <s v="Sport                         "/>
    <x v="1"/>
    <s v="T-shirt e canottiere"/>
    <x v="1"/>
    <x v="1"/>
    <s v="2MRP T2 M - Run Perform       "/>
    <s v="20999"/>
    <x v="10"/>
    <s v="102.172842"/>
    <s v="SS TECHFIT T-SHIRT"/>
    <s v="97011"/>
    <s v="LIGHT ORANGE FLUO             "/>
    <s v="01 Produzione"/>
    <s v="AM Adult man                "/>
    <n v="3"/>
    <n v="40.5"/>
  </r>
  <r>
    <s v="1101 Italy"/>
    <s v="Sport                         "/>
    <x v="1"/>
    <s v="T-shirt e canottiere"/>
    <x v="1"/>
    <x v="0"/>
    <s v="3MRY T3 M - Easyrun           "/>
    <s v="20999"/>
    <x v="11"/>
    <s v="102.172845"/>
    <s v="X-RUN LS T-SHIRT"/>
    <s v="45045"/>
    <s v="ROSSO VERO                    "/>
    <s v="01 Produzione"/>
    <s v="AM Adult man                "/>
    <n v="2"/>
    <n v="19"/>
  </r>
  <r>
    <s v="1101 Italy"/>
    <s v="Sport                         "/>
    <x v="1"/>
    <s v="T-shirt e canottiere"/>
    <x v="1"/>
    <x v="0"/>
    <s v="3LRY T3 L - Easyrun           "/>
    <s v="20999"/>
    <x v="10"/>
    <s v="102.172883"/>
    <s v="L.X-RUN SS T-SHIRT"/>
    <s v="65183"/>
    <s v="IRIS BLU                      "/>
    <s v="01 Produzione"/>
    <s v="AW Adult woman              "/>
    <n v="1"/>
    <n v="8.5"/>
  </r>
  <r>
    <s v="1101 Italy"/>
    <s v="Sport                         "/>
    <x v="1"/>
    <s v="T-shirt e canottiere"/>
    <x v="1"/>
    <x v="0"/>
    <s v="3LRY T3 L - Easyrun           "/>
    <s v="20999"/>
    <x v="10"/>
    <s v="102.172883"/>
    <s v="L.X-RUN SS T-SHIRT"/>
    <s v="97040"/>
    <s v="CORALLO FLUO                  "/>
    <s v="01 Produzione"/>
    <s v="AW Adult woman              "/>
    <n v="1"/>
    <n v="8.5"/>
  </r>
  <r>
    <s v="1101 Italy"/>
    <s v="Sport                         "/>
    <x v="1"/>
    <s v="Maglie felpa jersey"/>
    <x v="1"/>
    <x v="0"/>
    <s v="3LRY T3 L - Easyrun           "/>
    <s v="20999"/>
    <x v="10"/>
    <s v="102.172887"/>
    <s v="L.X-RUN LS T-SHIRT"/>
    <s v="80001"/>
    <s v="NERO FUMO                     "/>
    <s v="01 Produzione"/>
    <s v="AW Adult woman              "/>
    <n v="7"/>
    <n v="66.5"/>
  </r>
  <r>
    <s v="1101 Italy"/>
    <s v="Sport                         "/>
    <x v="1"/>
    <s v="Maglie felpa jersey"/>
    <x v="1"/>
    <x v="0"/>
    <s v="3LRY T3 L - Easyrun           "/>
    <s v="20999"/>
    <x v="11"/>
    <s v="102.172887"/>
    <s v="L.X-RUN LS T-SHIRT"/>
    <s v="80013"/>
    <s v="NERO                          "/>
    <s v="01 Produzione"/>
    <s v="AW Adult woman              "/>
    <n v="1"/>
    <n v="9.5"/>
  </r>
  <r>
    <s v="1101 Italy"/>
    <s v="Sport                         "/>
    <x v="1"/>
    <s v="T-shirt e canottiere"/>
    <x v="1"/>
    <x v="0"/>
    <s v="3LRV T3 L - Run Events        "/>
    <s v="20999"/>
    <x v="12"/>
    <s v="102.173040"/>
    <s v="L. T-SHIRT LAGUNA CHIA"/>
    <s v="97002"/>
    <s v="VERDE FLUO SPECIAL            "/>
    <s v="01 Produzione"/>
    <s v="AW Adult woman              "/>
    <n v="2"/>
    <n v="11"/>
  </r>
  <r>
    <s v="1101 Italy"/>
    <s v="Sport                         "/>
    <x v="1"/>
    <s v="GiaccheGiub Foderati"/>
    <x v="1"/>
    <x v="0"/>
    <s v="3MRY T3 M - Easyrun           "/>
    <s v="20999"/>
    <x v="10"/>
    <s v="102.173177"/>
    <s v="X-RUN JACKET"/>
    <s v="45033"/>
    <s v="ROSSO CARMINIO                "/>
    <s v="01 Produzione"/>
    <s v="AM Adult man                "/>
    <n v="1"/>
    <n v="14.5"/>
  </r>
  <r>
    <s v="1101 Italy"/>
    <s v="Sport                         "/>
    <x v="1"/>
    <s v="GiaccheGiub Foderati"/>
    <x v="1"/>
    <x v="0"/>
    <s v="3MRY T3 M - Easyrun           "/>
    <s v="20999"/>
    <x v="10"/>
    <s v="102.173177"/>
    <s v="X-RUN JACKET"/>
    <s v="97001"/>
    <s v="AZZURRO FLUO                  "/>
    <s v="01 Produzione"/>
    <s v="AM Adult man                "/>
    <n v="1"/>
    <n v="14.5"/>
  </r>
  <r>
    <s v="1101 Italy"/>
    <s v="Sport                         "/>
    <x v="1"/>
    <s v="GiaccheGiub Foderati"/>
    <x v="1"/>
    <x v="0"/>
    <s v="3MRY T3 M - Easyrun           "/>
    <s v="20999"/>
    <x v="10"/>
    <s v="102.173177"/>
    <s v="X-RUN JACKET"/>
    <s v="97002"/>
    <s v="VERDE FLUO SPECIAL            "/>
    <s v="01 Produzione"/>
    <s v="AM Adult man                "/>
    <n v="1"/>
    <n v="14.5"/>
  </r>
  <r>
    <s v="1101 Italy"/>
    <s v="Sport                         "/>
    <x v="1"/>
    <s v="GiaccheGiub Foderati"/>
    <x v="1"/>
    <x v="0"/>
    <s v="3LRY T3 L - Easyrun           "/>
    <s v="20999"/>
    <x v="10"/>
    <s v="102.173178"/>
    <s v="L.X-RUN JACKET"/>
    <s v="65183"/>
    <s v="IRIS BLU                      "/>
    <s v="01 Produzione"/>
    <s v="AW Adult woman              "/>
    <n v="1"/>
    <n v="14.5"/>
  </r>
  <r>
    <s v="1101 Italy"/>
    <s v="Sport                         "/>
    <x v="1"/>
    <s v="Giacche e giubb. sf."/>
    <x v="1"/>
    <x v="0"/>
    <s v="3MRY T3 M - Easyrun           "/>
    <s v="20999"/>
    <x v="13"/>
    <s v="102.173400"/>
    <s v="X-RUN JACKET"/>
    <s v="80013"/>
    <s v="NERO                          "/>
    <s v="01 Produzione"/>
    <s v="AM Adult man                "/>
    <n v="859"/>
    <n v="15032.5"/>
  </r>
  <r>
    <s v="1101 Italy"/>
    <s v="Sport                         "/>
    <x v="1"/>
    <s v="Giacche e giubb. sf."/>
    <x v="1"/>
    <x v="0"/>
    <s v="3MRY T3 M - Easyrun           "/>
    <s v="20999"/>
    <x v="13"/>
    <s v="102.173400"/>
    <s v="X-RUN JACKET"/>
    <s v="97015"/>
    <s v="GIALLO FLUO DD                "/>
    <s v="01 Produzione"/>
    <s v="AM Adult man                "/>
    <n v="453"/>
    <n v="7927.5"/>
  </r>
  <r>
    <s v="1101 Italy"/>
    <s v="Sport                         "/>
    <x v="1"/>
    <s v="T-shirt e canottiere"/>
    <x v="1"/>
    <x v="0"/>
    <s v="3LRY T3 L - Easyrun           "/>
    <s v="20999"/>
    <x v="13"/>
    <s v="102.174171"/>
    <s v="L. X-RUN SS T-SHIRT"/>
    <s v="65187"/>
    <s v="AZZURRO AQUA SPLASH           "/>
    <s v="01 Produzione"/>
    <s v="AW Adult woman              "/>
    <n v="522"/>
    <n v="4437"/>
  </r>
  <r>
    <s v="1101 Italy"/>
    <s v="Sport                         "/>
    <x v="1"/>
    <s v="T-shirt e canottiere"/>
    <x v="1"/>
    <x v="0"/>
    <s v="3LRV T3 L - Run Events        "/>
    <s v="20999"/>
    <x v="8"/>
    <s v="102.174217"/>
    <s v="L. T-SHIRT RUN EVENTS"/>
    <s v="65183"/>
    <s v="IRIS BLU                      "/>
    <s v="01 Produzione"/>
    <s v="AW Adult woman              "/>
    <n v="50"/>
    <n v="375"/>
  </r>
  <r>
    <s v="1101 Italy"/>
    <s v="Sport                         "/>
    <x v="1"/>
    <s v="T-shirt e canottiere"/>
    <x v="1"/>
    <x v="0"/>
    <s v="3LRV T3 L - Run Events        "/>
    <s v="20999"/>
    <x v="8"/>
    <s v="102.174217"/>
    <s v="L. T-SHIRT RUN EVENTS"/>
    <s v="97040"/>
    <s v="CORALLO FLUO                  "/>
    <s v="01 Produzione"/>
    <s v="AW Adult woman              "/>
    <n v="11"/>
    <n v="82.5"/>
  </r>
  <r>
    <s v="1101 Italy"/>
    <s v="Sport                         "/>
    <x v="1"/>
    <s v="GiaccheGiub Foderati"/>
    <x v="1"/>
    <x v="0"/>
    <s v="3MRV T3 M - Run Events        "/>
    <s v="20999"/>
    <x v="14"/>
    <s v="102.175645"/>
    <s v="GILET EVENTS"/>
    <s v="97011"/>
    <s v="LIGHT ORANGE FLUO             "/>
    <s v="01 Produzione"/>
    <s v="AU Adult unisex             "/>
    <n v="2"/>
    <n v="17.2"/>
  </r>
  <r>
    <s v="1101 Italy"/>
    <s v="Sport                         "/>
    <x v="1"/>
    <s v="T-shirt Manica Corta"/>
    <x v="1"/>
    <x v="0"/>
    <s v="3LRY T3 L - Easyrun           "/>
    <s v="20999"/>
    <x v="3"/>
    <s v="102.175717"/>
    <s v="L. SS T-SHIRT RUN"/>
    <s v="55061"/>
    <s v="VIOLA ZIRCONE                 "/>
    <s v="01 Produzione"/>
    <s v="AW Adult woman              "/>
    <n v="582"/>
    <n v="5238"/>
  </r>
  <r>
    <s v="1101 Italy"/>
    <s v="Sport                         "/>
    <x v="1"/>
    <s v="T-shirt Manica Corta"/>
    <x v="1"/>
    <x v="0"/>
    <s v="3LRY T3 L - Easyrun           "/>
    <s v="20999"/>
    <x v="15"/>
    <s v="102.175717"/>
    <s v="L. SS T-SHIRT RUN"/>
    <s v="65172"/>
    <s v="AZZURRO SCUBA                 "/>
    <s v="01 Produzione"/>
    <s v="AW Adult woman              "/>
    <n v="1438"/>
    <n v="12942"/>
  </r>
  <r>
    <s v="1101 Italy"/>
    <s v="Sport                         "/>
    <x v="1"/>
    <s v="T-shirt e canottiere"/>
    <x v="1"/>
    <x v="0"/>
    <s v="3MRV T3 M - Run Events        "/>
    <s v="20999"/>
    <x v="14"/>
    <s v="102.175923"/>
    <s v="SS T-SHIRT EVENTS"/>
    <s v="45015"/>
    <s v="ROSSO FERRARI                 "/>
    <s v="01 Produzione"/>
    <s v="M  Uomo (man)               "/>
    <n v="55"/>
    <n v="280.5"/>
  </r>
  <r>
    <s v="1101 Italy"/>
    <s v="Sport                         "/>
    <x v="1"/>
    <s v="Pantaloncini corti"/>
    <x v="1"/>
    <x v="1"/>
    <s v="2MRP T2 M - Run Perform       "/>
    <s v="20999"/>
    <x v="6"/>
    <s v="102.176132"/>
    <s v="SHORT TIGHTS"/>
    <s v="80013"/>
    <s v="NERO                          "/>
    <s v="01 Produzione"/>
    <s v="AM Adult man                "/>
    <n v="1"/>
    <n v="15"/>
  </r>
  <r>
    <s v="1101 Italy"/>
    <s v="Sport                         "/>
    <x v="1"/>
    <s v="Felpe con cappuccio"/>
    <x v="1"/>
    <x v="1"/>
    <s v="2LRP T2 L - Run Perform       "/>
    <s v="20999"/>
    <x v="3"/>
    <s v="102.176174"/>
    <s v="L. HD FZ SWEAT BE ONE"/>
    <s v="55218"/>
    <s v="VIOLA MAESTOSO                "/>
    <s v="01 Produzione"/>
    <s v="AW Adult woman              "/>
    <n v="5"/>
    <n v="162.5"/>
  </r>
  <r>
    <s v="1101 Italy"/>
    <s v="Sport                         "/>
    <x v="1"/>
    <s v="T-shirt Manica Corta"/>
    <x v="1"/>
    <x v="0"/>
    <s v="3LRV T3 L - Run Events        "/>
    <s v="20999"/>
    <x v="7"/>
    <s v="102.177499"/>
    <s v="L. SS T-SHIRT EVENTI 2K20"/>
    <s v="C9058"/>
    <s v="AZZURRO SCUBA/AZZURRO TINTA   "/>
    <s v="01 Produzione"/>
    <s v="AW Adult woman              "/>
    <n v="106"/>
    <n v="954"/>
  </r>
  <r>
    <s v="1101 Italy"/>
    <s v="Sport                         "/>
    <x v="1"/>
    <s v="T-shirt Manica Corta"/>
    <x v="1"/>
    <x v="0"/>
    <s v="3LRV T3 L - Run Events        "/>
    <s v="20999"/>
    <x v="7"/>
    <s v="102.177499"/>
    <s v="L. SS T-SHIRT EVENTI 2K20"/>
    <s v="C9145"/>
    <s v="BCO OTTICO/AZZURRO SCUBA      "/>
    <s v="01 Produzione"/>
    <s v="AW Adult woman              "/>
    <n v="110"/>
    <n v="990"/>
  </r>
  <r>
    <s v="1101 Italy"/>
    <s v="Sport                         "/>
    <x v="1"/>
    <s v="T-shirt Manica Corta"/>
    <x v="1"/>
    <x v="0"/>
    <s v="3MRV T3 M - Run Events        "/>
    <s v="20999"/>
    <x v="7"/>
    <s v="102.177500"/>
    <s v="SS T-SHIRT EVENTI 2K20"/>
    <s v="55214"/>
    <s v="VIOLA  MAGICO                 "/>
    <s v="01 Produzione"/>
    <s v="AM Adult man                "/>
    <n v="3"/>
    <n v="27"/>
  </r>
  <r>
    <s v="1101 Italy"/>
    <s v="Sport                         "/>
    <x v="1"/>
    <s v="T-shirt Manica Corta"/>
    <x v="1"/>
    <x v="0"/>
    <s v="3MRV T3 M - Run Events        "/>
    <s v="20999"/>
    <x v="7"/>
    <s v="102.177500"/>
    <s v="SS T-SHIRT EVENTI 2K20"/>
    <s v="C9143"/>
    <s v="BIANCO OTTICO/AZZURRO TOPAZIO "/>
    <s v="01 Produzione"/>
    <s v="AM Adult man                "/>
    <n v="1"/>
    <n v="9"/>
  </r>
  <r>
    <s v="1101 Italy"/>
    <s v="Sport                         "/>
    <x v="1"/>
    <s v="T-shirt Manica Corta"/>
    <x v="1"/>
    <x v="0"/>
    <s v="3MRV T3 M - Run Events        "/>
    <s v="20999"/>
    <x v="7"/>
    <s v="102.177500"/>
    <s v="SS T-SHIRT EVENTI 2K20"/>
    <s v="C9144"/>
    <s v="BLU REGISTA/VLA FIORE LAVANDA "/>
    <s v="01 Produzione"/>
    <s v="AM Adult man                "/>
    <n v="1"/>
    <n v="9"/>
  </r>
  <r>
    <s v="1101 Italy"/>
    <s v="Sport                         "/>
    <x v="1"/>
    <s v="Maglia Felpa Jersey"/>
    <x v="0"/>
    <x v="0"/>
    <s v="3MPO T3 M Sportswear          "/>
    <s v="20999"/>
    <x v="16"/>
    <s v="102.177763"/>
    <s v="SWEAT FZ CORE"/>
    <s v="80013"/>
    <s v="NERO                          "/>
    <s v="01 Produzione"/>
    <s v="AM Adult man                "/>
    <n v="13"/>
    <n v="236.6"/>
  </r>
  <r>
    <s v="1101 Italy"/>
    <s v="Sport                         "/>
    <x v="1"/>
    <s v="Tute cotton look"/>
    <x v="0"/>
    <x v="0"/>
    <s v="3MPO T3 M Sportswear          "/>
    <s v="20999"/>
    <x v="16"/>
    <s v="102.177775"/>
    <s v="TRACKSUIT FZ CORE"/>
    <s v="75095"/>
    <s v="GRIGIO TOPO                   "/>
    <s v="01 Produzione"/>
    <s v="AM Adult man                "/>
    <n v="24"/>
    <n v="600"/>
  </r>
  <r>
    <s v="1101 Italy"/>
    <s v="Sport                         "/>
    <x v="1"/>
    <s v="Pantaloni"/>
    <x v="0"/>
    <x v="0"/>
    <s v="3LPO T3 L Sportswear          "/>
    <s v="20999"/>
    <x v="16"/>
    <s v="102.177792"/>
    <s v="L.PANTS CUFF CORE"/>
    <s v="80013"/>
    <s v="NERO                          "/>
    <s v="01 Produzione"/>
    <s v="AW Adult woman              "/>
    <n v="17"/>
    <n v="272"/>
  </r>
  <r>
    <s v="1101 Italy"/>
    <s v="Sport                         "/>
    <x v="1"/>
    <s v="Tute cotton look"/>
    <x v="0"/>
    <x v="0"/>
    <s v="3LPO T3 L Sportswear          "/>
    <s v="20999"/>
    <x v="16"/>
    <s v="102.177796"/>
    <s v="L.TRACKSUIT FZ CORE"/>
    <s v="60029"/>
    <s v="BIJOU BLEU                    "/>
    <s v="01 Produzione"/>
    <s v="AW Adult woman              "/>
    <n v="1"/>
    <n v="25"/>
  </r>
  <r>
    <s v="1101 Italy"/>
    <s v="Sport                         "/>
    <x v="1"/>
    <s v="Giacche Imbottite"/>
    <x v="0"/>
    <x v="0"/>
    <s v="3LPO T3 L Sportswear          "/>
    <s v="20999"/>
    <x v="16"/>
    <s v="102.177799"/>
    <s v="L. HOODIE LIGHT JACKET CHROMIA"/>
    <s v="50093"/>
    <s v="ROSA ARAGOSTA BISQUE          "/>
    <s v="01 Produzione"/>
    <s v="AW Adult woman              "/>
    <n v="17"/>
    <n v="464.1"/>
  </r>
  <r>
    <s v="1101 Italy"/>
    <s v="Sport                         "/>
    <x v="1"/>
    <s v="T-shirt Manica Corta"/>
    <x v="1"/>
    <x v="0"/>
    <s v="3MRV T3 M - Run Events        "/>
    <s v="20999"/>
    <x v="17"/>
    <s v="102.178122"/>
    <s v="SS T-SHIRT REGGIO EMILIA"/>
    <s v="C9671"/>
    <s v="BL SURF THE WEB/RSSO FIERY RED"/>
    <s v="01 Produzione"/>
    <s v="AM Adult man                "/>
    <n v="2"/>
    <n v="15.6"/>
  </r>
  <r>
    <s v="1101 Italy"/>
    <s v="Sport                         "/>
    <x v="1"/>
    <s v="Giacche antivento"/>
    <x v="1"/>
    <x v="1"/>
    <s v="2MRP T2 M - Run Perform       "/>
    <s v="20999"/>
    <x v="5"/>
    <s v="102.178140"/>
    <s v="PACKABLE WIND JACKET"/>
    <s v="80013"/>
    <s v="NERO                          "/>
    <s v="01 Produzione"/>
    <s v="AM Adult man                "/>
    <n v="2"/>
    <n v="55"/>
  </r>
  <r>
    <s v="1101 Italy"/>
    <s v="Sport                         "/>
    <x v="1"/>
    <s v="Reggiseni sportivi"/>
    <x v="1"/>
    <x v="1"/>
    <s v="2LRP T2 L - Run Perform       "/>
    <s v="20999"/>
    <x v="2"/>
    <s v="102.178420"/>
    <s v="L. MEDIUM BRA"/>
    <s v="60092"/>
    <s v="VERDE BOTTIGLIA               "/>
    <s v="01 Produzione"/>
    <s v="AW Adult woman              "/>
    <n v="11"/>
    <n v="192.5"/>
  </r>
  <r>
    <s v="1101 Italy"/>
    <s v="Sport                         "/>
    <x v="1"/>
    <s v="T-shirt Manica Lunga"/>
    <x v="1"/>
    <x v="0"/>
    <s v="3LRY T3 L - Easyrun           "/>
    <s v="20999"/>
    <x v="5"/>
    <s v="102.178531"/>
    <s v="L. LS CORE TEE"/>
    <s v="90001"/>
    <s v="ARGENTO METALLIZZATO          "/>
    <s v="01 Produzione"/>
    <s v="AW Adult woman              "/>
    <n v="8"/>
    <n v="96"/>
  </r>
  <r>
    <s v="1101 Italy"/>
    <s v="Sport                         "/>
    <x v="1"/>
    <s v="T-shirt Manica Lunga"/>
    <x v="1"/>
    <x v="0"/>
    <s v="3MRY T3 M - Easyrun           "/>
    <s v="20999"/>
    <x v="5"/>
    <s v="102.178532"/>
    <s v="LS CORE TEE"/>
    <s v="60039"/>
    <s v="MARE TURCO                    "/>
    <s v="01 Produzione"/>
    <s v="AM Adult man                "/>
    <n v="10"/>
    <n v="120"/>
  </r>
  <r>
    <s v="1101 Italy"/>
    <s v="Sport                         "/>
    <x v="1"/>
    <s v="T-shirt Manica Corta"/>
    <x v="0"/>
    <x v="0"/>
    <s v="3LPO T3 L Sportswear          "/>
    <s v="20999"/>
    <x v="5"/>
    <s v="102.178689"/>
    <s v="L.T-SHIRT SS CHROMIA"/>
    <s v="55115"/>
    <s v="VIOLA AFRICANA                "/>
    <s v="01 Produzione"/>
    <s v="AW Adult woman              "/>
    <n v="3"/>
    <n v="21.9"/>
  </r>
  <r>
    <s v="1101 Italy"/>
    <s v="Sport                         "/>
    <x v="1"/>
    <s v="Tute cotton look"/>
    <x v="0"/>
    <x v="0"/>
    <s v="3KPO T3 K Sportswear          "/>
    <s v="20999"/>
    <x v="5"/>
    <s v="102.178715"/>
    <s v="JU.TRACKSUIT FZ CHROMIA"/>
    <s v="60134"/>
    <s v="BLU SODALITE                  "/>
    <s v="01 Produzione"/>
    <s v="JU Junior unisex            "/>
    <n v="1"/>
    <n v="20.5"/>
  </r>
  <r>
    <s v="1101 Italy"/>
    <s v="Sport                         "/>
    <x v="1"/>
    <s v="Tute triacetato"/>
    <x v="0"/>
    <x v="0"/>
    <s v="3KPO T3 K Sportswear          "/>
    <s v="20999"/>
    <x v="5"/>
    <s v="102.178716"/>
    <s v="JU.TRACKSUIT FZ CHROMIA"/>
    <s v="70429"/>
    <s v="VERDE KIWI                    "/>
    <s v="01 Produzione"/>
    <s v="JU Junior unisex            "/>
    <n v="1"/>
    <n v="19.100000000000001"/>
  </r>
  <r>
    <s v="1101 Italy"/>
    <s v="Sport                         "/>
    <x v="1"/>
    <s v="Felpe con cappuccio"/>
    <x v="0"/>
    <x v="0"/>
    <s v="3MPO T3 M Sportswear          "/>
    <s v="20999"/>
    <x v="1"/>
    <s v="102.178843"/>
    <s v="HOODIE FZ CORE"/>
    <s v="60062"/>
    <s v="BLU CLASSICO                  "/>
    <s v="01 Produzione"/>
    <s v="AM Adult man                "/>
    <n v="4"/>
    <n v="91.2"/>
  </r>
  <r>
    <s v="1101 Italy"/>
    <s v="Sport                         "/>
    <x v="1"/>
    <s v="Pantaloni"/>
    <x v="0"/>
    <x v="0"/>
    <s v="3MPO T3 M Sportswear          "/>
    <s v="20999"/>
    <x v="1"/>
    <s v="102.178848"/>
    <s v="PANTS CORE"/>
    <s v="60062"/>
    <s v="BLU CLASSICO                  "/>
    <s v="01 Produzione"/>
    <s v="AM Adult man                "/>
    <n v="30"/>
    <n v="519"/>
  </r>
  <r>
    <s v="1101 Italy"/>
    <s v="Sport                         "/>
    <x v="1"/>
    <s v="Pantaloni"/>
    <x v="0"/>
    <x v="0"/>
    <s v="3MPO T3 M Sportswear          "/>
    <s v="20999"/>
    <x v="1"/>
    <s v="102.178848"/>
    <s v="PANTS CORE"/>
    <s v="80013"/>
    <s v="NERO                          "/>
    <s v="01 Produzione"/>
    <s v="AM Adult man                "/>
    <n v="3"/>
    <n v="51.900000000000006"/>
  </r>
  <r>
    <s v="1101 Italy"/>
    <s v="Sport                         "/>
    <x v="1"/>
    <s v="Giacche antivento"/>
    <x v="1"/>
    <x v="1"/>
    <s v="2LRP T2 L - Run Perform       "/>
    <s v="20999"/>
    <x v="6"/>
    <s v="102.179151"/>
    <s v="L. PACKABLE WIND JACKET"/>
    <s v="80013"/>
    <s v="NERO                          "/>
    <s v="01 Produzione"/>
    <s v="AW Adult woman              "/>
    <n v="8"/>
    <n v="220"/>
  </r>
  <r>
    <s v="1101 Italy"/>
    <s v="Sport                         "/>
    <x v="1"/>
    <s v="Gilet"/>
    <x v="1"/>
    <x v="1"/>
    <s v="2LRP T2 L - Run Perform       "/>
    <s v="20999"/>
    <x v="6"/>
    <s v="102.179152"/>
    <s v="L. PACKABLE VEST"/>
    <s v="65200"/>
    <s v="AZZURRO BIMBO LUMINOSO        "/>
    <s v="01 Produzione"/>
    <s v="AW Adult woman              "/>
    <n v="2"/>
    <n v="50"/>
  </r>
  <r>
    <s v="1101 Italy"/>
    <s v="Sport                         "/>
    <x v="1"/>
    <s v="Gilet"/>
    <x v="1"/>
    <x v="1"/>
    <s v="2LRP T2 L - Run Perform       "/>
    <s v="20999"/>
    <x v="6"/>
    <s v="102.179152"/>
    <s v="L. PACKABLE VEST"/>
    <s v="80013"/>
    <s v="NERO                          "/>
    <s v="01 Produzione"/>
    <s v="AW Adult woman              "/>
    <n v="4"/>
    <n v="100"/>
  </r>
  <r>
    <s v="1101 Italy"/>
    <s v="Sport                         "/>
    <x v="1"/>
    <s v="Giacche antivento"/>
    <x v="1"/>
    <x v="1"/>
    <s v="2MRP T2 M - Run Perform       "/>
    <s v="20999"/>
    <x v="6"/>
    <s v="102.179164"/>
    <s v="PACKABLE WIND JACKET"/>
    <s v="80013"/>
    <s v="NERO                          "/>
    <s v="01 Produzione"/>
    <s v="AM Adult man                "/>
    <n v="8"/>
    <n v="240"/>
  </r>
  <r>
    <s v="1101 Italy"/>
    <s v="Sport                         "/>
    <x v="1"/>
    <s v="Gilet"/>
    <x v="1"/>
    <x v="1"/>
    <s v="2MRP T2 M - Run Perform       "/>
    <s v="20999"/>
    <x v="6"/>
    <s v="102.179165"/>
    <s v="PACKABLE VEST"/>
    <s v="80013"/>
    <s v="NERO                          "/>
    <s v="01 Produzione"/>
    <s v="AM Adult man                "/>
    <n v="2"/>
    <n v="50"/>
  </r>
  <r>
    <s v="1101 Italy"/>
    <s v="Sport                         "/>
    <x v="1"/>
    <s v="Canotte"/>
    <x v="0"/>
    <x v="0"/>
    <s v="3LPO T3 L Sportswear          "/>
    <s v="20999"/>
    <x v="6"/>
    <s v="102.179324"/>
    <s v="L. TANK TWEENER"/>
    <s v="20002"/>
    <s v="BIANCO OTTICO                 "/>
    <s v="01 Produzione"/>
    <s v="AW Adult woman              "/>
    <n v="3"/>
    <n v="31.5"/>
  </r>
  <r>
    <s v="1101 Italy"/>
    <s v="Sport                         "/>
    <x v="1"/>
    <s v="Canotte"/>
    <x v="0"/>
    <x v="0"/>
    <s v="3LPO T3 L Sportswear          "/>
    <s v="20999"/>
    <x v="6"/>
    <s v="102.179324"/>
    <s v="L. TANK TWEENER"/>
    <s v="45033"/>
    <s v="ROSSO CARMINIO                "/>
    <s v="01 Produzione"/>
    <s v="AW Adult woman              "/>
    <n v="1"/>
    <n v="10.5"/>
  </r>
  <r>
    <s v="1101 Italy"/>
    <s v="Sport                         "/>
    <x v="1"/>
    <s v="T-shirt Manica Corta"/>
    <x v="0"/>
    <x v="0"/>
    <s v="3KPO T3 K Sportswear          "/>
    <s v="20999"/>
    <x v="6"/>
    <s v="102.179336"/>
    <s v="JB. T-SHIRT SS BOUNCE"/>
    <s v="20002"/>
    <s v="BIANCO OTTICO                 "/>
    <s v="01 Produzione"/>
    <s v="JB Junior boy               "/>
    <n v="1"/>
    <n v="6.4"/>
  </r>
  <r>
    <s v="1101 Italy"/>
    <s v="Sport                         "/>
    <x v="1"/>
    <s v="Completi"/>
    <x v="0"/>
    <x v="0"/>
    <s v="3KPO T3 K Sportswear          "/>
    <s v="20999"/>
    <x v="6"/>
    <s v="102.179339"/>
    <s v="JB.SET SL SPORT ART"/>
    <s v="20002"/>
    <s v="BIANCO OTTICO                 "/>
    <s v="01 Produzione"/>
    <s v="JB Junior boy               "/>
    <n v="1"/>
    <n v="11.4"/>
  </r>
  <r>
    <s v="1101 Italy"/>
    <s v="Sport                         "/>
    <x v="1"/>
    <s v="Completi"/>
    <x v="0"/>
    <x v="0"/>
    <s v="3KPO T3 K Sportswear          "/>
    <s v="20999"/>
    <x v="6"/>
    <s v="102.179340"/>
    <s v="JB.SET SS SPORT ART"/>
    <s v="20002"/>
    <s v="BIANCO OTTICO                 "/>
    <s v="01 Produzione"/>
    <s v="JB Junior boy               "/>
    <n v="1"/>
    <n v="12.8"/>
  </r>
  <r>
    <s v="1101 Italy"/>
    <s v="Sport                         "/>
    <x v="1"/>
    <s v="Completi"/>
    <x v="0"/>
    <x v="0"/>
    <s v="3KPO T3 K Sportswear          "/>
    <s v="20999"/>
    <x v="6"/>
    <s v="102.179341"/>
    <s v="JB.SET SS SPORT ART"/>
    <s v="80013"/>
    <s v="NERO                          "/>
    <s v="01 Produzione"/>
    <s v="JB Junior boy               "/>
    <n v="1"/>
    <n v="12.8"/>
  </r>
  <r>
    <s v="1101 Italy"/>
    <s v="Sport                         "/>
    <x v="1"/>
    <s v="Tute cotton look"/>
    <x v="0"/>
    <x v="0"/>
    <s v="3KPO T3 K Sportswear          "/>
    <s v="20999"/>
    <x v="6"/>
    <s v="102.179342"/>
    <s v="JB.TRACKSUIT HD FZ"/>
    <s v="60062"/>
    <s v="BLU CLASSICO                  "/>
    <s v="01 Produzione"/>
    <s v="JB Junior boy               "/>
    <n v="1"/>
    <n v="26"/>
  </r>
  <r>
    <s v="1101 Italy"/>
    <s v="Sport                         "/>
    <x v="1"/>
    <s v="Tute cotton look"/>
    <x v="0"/>
    <x v="0"/>
    <s v="3KPO T3 K Sportswear          "/>
    <s v="20999"/>
    <x v="6"/>
    <s v="102.179342"/>
    <s v="JB.TRACKSUIT HD FZ"/>
    <s v="D0211"/>
    <s v="GRIGIO MEDIO CHIARO MELANGE   "/>
    <s v="01 Produzione"/>
    <s v="JB Junior boy               "/>
    <n v="1"/>
    <n v="26"/>
  </r>
  <r>
    <s v="1101 Italy"/>
    <s v="Sport                         "/>
    <x v="1"/>
    <s v="Leggings"/>
    <x v="0"/>
    <x v="0"/>
    <s v="3KPO T3 K Sportswear          "/>
    <s v="20999"/>
    <x v="6"/>
    <s v="102.179348"/>
    <s v="JG.LEGGINGS BOUNCE"/>
    <s v="60062"/>
    <s v="BLU CLASSICO                  "/>
    <s v="01 Produzione"/>
    <s v="JG Junior girl              "/>
    <n v="1"/>
    <n v="11.4"/>
  </r>
  <r>
    <s v="1101 Italy"/>
    <s v="Sport                         "/>
    <x v="1"/>
    <s v="Felpe con cappuccio"/>
    <x v="0"/>
    <x v="0"/>
    <s v="3KPO T3 K Sportswear          "/>
    <s v="20999"/>
    <x v="6"/>
    <s v="102.179352"/>
    <s v="JU.HOODIE FZ"/>
    <s v="60062"/>
    <s v="BLU CLASSICO                  "/>
    <s v="01 Produzione"/>
    <s v="JU Junior unisex            "/>
    <n v="21"/>
    <n v="306.59999999999997"/>
  </r>
  <r>
    <s v="1101 Italy"/>
    <s v="Sport                         "/>
    <x v="1"/>
    <s v="T-shirt Manica Corta"/>
    <x v="0"/>
    <x v="0"/>
    <s v="3KPO T3 K Sportswear          "/>
    <s v="20999"/>
    <x v="2"/>
    <s v="102.179353"/>
    <s v="JU.T-SHIRT SS SL"/>
    <s v="20002"/>
    <s v="BIANCO OTTICO                 "/>
    <s v="01 Produzione"/>
    <s v="JU Junior unisex            "/>
    <n v="2"/>
    <n v="11"/>
  </r>
  <r>
    <s v="1101 Italy"/>
    <s v="Sport                         "/>
    <x v="1"/>
    <s v="T-shirt Manica Corta"/>
    <x v="0"/>
    <x v="0"/>
    <s v="3KPO T3 K Sportswear          "/>
    <s v="20999"/>
    <x v="2"/>
    <s v="102.179353"/>
    <s v="JU.T-SHIRT SS SL"/>
    <s v="35021"/>
    <s v="GIALLO PIOPPO                 "/>
    <s v="01 Produzione"/>
    <s v="JU Junior unisex            "/>
    <n v="11"/>
    <n v="60.5"/>
  </r>
  <r>
    <s v="1101 Italy"/>
    <s v="Sport                         "/>
    <x v="1"/>
    <s v="T-shirt Manica Corta"/>
    <x v="0"/>
    <x v="0"/>
    <s v="3KPO T3 K Sportswear          "/>
    <s v="20999"/>
    <x v="2"/>
    <s v="102.179354"/>
    <s v="JU.T-SHIRT SS BL"/>
    <s v="60062"/>
    <s v="BLU CLASSICO                  "/>
    <s v="01 Produzione"/>
    <s v="JU Junior unisex            "/>
    <n v="1"/>
    <n v="5.5"/>
  </r>
  <r>
    <s v="1101 Italy"/>
    <s v="Sport                         "/>
    <x v="1"/>
    <s v="T-shirt Manica Corta"/>
    <x v="0"/>
    <x v="0"/>
    <s v="3KPO T3 K Sportswear          "/>
    <s v="20999"/>
    <x v="2"/>
    <s v="102.179354"/>
    <s v="JU.T-SHIRT SS BL"/>
    <s v="80013"/>
    <s v="NERO                          "/>
    <s v="01 Produzione"/>
    <s v="JU Junior unisex            "/>
    <n v="2"/>
    <n v="11"/>
  </r>
  <r>
    <s v="1101 Italy"/>
    <s v="Sport                         "/>
    <x v="1"/>
    <s v="T-shirt Manica Corta"/>
    <x v="0"/>
    <x v="0"/>
    <s v="3KPO T3 K Sportswear          "/>
    <s v="20999"/>
    <x v="2"/>
    <s v="102.179354"/>
    <s v="JU.T-SHIRT SS BL"/>
    <s v="C3084"/>
    <s v="BIANCO OTTICO/BLU PRINCIPESSA "/>
    <s v="01 Produzione"/>
    <s v="JU Junior unisex            "/>
    <n v="1"/>
    <n v="5.5"/>
  </r>
  <r>
    <s v="1101 Italy"/>
    <s v="Sport                         "/>
    <x v="1"/>
    <s v="Pantaloni"/>
    <x v="0"/>
    <x v="0"/>
    <s v="3KPO T3 K Sportswear          "/>
    <s v="20999"/>
    <x v="2"/>
    <s v="102.179355"/>
    <s v="JU.PANTS CUFF"/>
    <s v="80013"/>
    <s v="NERO                          "/>
    <s v="01 Produzione"/>
    <s v="JU Junior unisex            "/>
    <n v="5"/>
    <n v="52.5"/>
  </r>
  <r>
    <s v="1101 Italy"/>
    <s v="Sport                         "/>
    <x v="1"/>
    <s v="Felpe con cappuccio"/>
    <x v="0"/>
    <x v="0"/>
    <s v="3MPO T3 M Sportswear          "/>
    <s v="20999"/>
    <x v="6"/>
    <s v="102.179368"/>
    <s v="HOODIE FZ CORE"/>
    <s v="60062"/>
    <s v="BLU CLASSICO                  "/>
    <s v="01 Produzione"/>
    <s v="AM Adult man                "/>
    <n v="1"/>
    <n v="22.8"/>
  </r>
  <r>
    <s v="1101 Italy"/>
    <s v="Sport                         "/>
    <x v="1"/>
    <s v="Felpe con cappuccio"/>
    <x v="0"/>
    <x v="0"/>
    <s v="3MPO T3 M Sportswear          "/>
    <s v="20999"/>
    <x v="6"/>
    <s v="102.179368"/>
    <s v="HOODIE FZ CORE"/>
    <s v="80013"/>
    <s v="NERO                          "/>
    <s v="01 Produzione"/>
    <s v="AM Adult man                "/>
    <n v="7"/>
    <n v="159.6"/>
  </r>
  <r>
    <s v="1101 Italy"/>
    <s v="Sport                         "/>
    <x v="1"/>
    <s v="Felpe con cappuccio"/>
    <x v="0"/>
    <x v="0"/>
    <s v="3MPO T3 M Sportswear          "/>
    <s v="20999"/>
    <x v="6"/>
    <s v="102.179368"/>
    <s v="HOODIE FZ CORE"/>
    <s v="D0211"/>
    <s v="GRIGIO MEDIO CHIARO MELANGE   "/>
    <s v="01 Produzione"/>
    <s v="AM Adult man                "/>
    <n v="16"/>
    <n v="364.8"/>
  </r>
  <r>
    <s v="1101 Italy"/>
    <s v="Sport                         "/>
    <x v="1"/>
    <s v="T-shirt Manica Corta"/>
    <x v="0"/>
    <x v="0"/>
    <s v="3MPO T3 M Sportswear          "/>
    <s v="20999"/>
    <x v="1"/>
    <s v="102.179485"/>
    <s v="T-SHIRT SS CORE"/>
    <s v="20011"/>
    <s v="BIANCO BURRO                  "/>
    <s v="01 Produzione"/>
    <s v="AM Adult man                "/>
    <n v="17"/>
    <n v="147.89999999999998"/>
  </r>
  <r>
    <s v="1101 Italy"/>
    <s v="Sport                         "/>
    <x v="1"/>
    <s v="T-shirt Manica Corta"/>
    <x v="0"/>
    <x v="0"/>
    <s v="3MPO T3 M Sportswear          "/>
    <s v="20999"/>
    <x v="2"/>
    <s v="102.179485"/>
    <s v="T-SHIRT SS CORE"/>
    <s v="60062"/>
    <s v="BLU CLASSICO                  "/>
    <s v="01 Produzione"/>
    <s v="AM Adult man                "/>
    <n v="69"/>
    <n v="600.29999999999995"/>
  </r>
  <r>
    <s v="1101 Italy"/>
    <s v="Sport                         "/>
    <x v="1"/>
    <s v="T-shirt Manica Corta"/>
    <x v="0"/>
    <x v="0"/>
    <s v="3MPO T3 M Sportswear          "/>
    <s v="20999"/>
    <x v="2"/>
    <s v="102.179485"/>
    <s v="T-SHIRT SS CORE"/>
    <s v="80013"/>
    <s v="NERO                          "/>
    <s v="01 Produzione"/>
    <s v="AM Adult man                "/>
    <n v="29"/>
    <n v="252.29999999999998"/>
  </r>
  <r>
    <s v="1101 Italy"/>
    <s v="Sport                         "/>
    <x v="1"/>
    <s v="Bermuda"/>
    <x v="0"/>
    <x v="0"/>
    <s v="3MPO T3 M Sportswear          "/>
    <s v="20999"/>
    <x v="2"/>
    <s v="102.179486"/>
    <s v="BERMUDA CORE"/>
    <s v="60062"/>
    <s v="BLU CLASSICO                  "/>
    <s v="01 Produzione"/>
    <s v="AM Adult man                "/>
    <n v="35"/>
    <n v="399"/>
  </r>
  <r>
    <s v="1101 Italy"/>
    <s v="Sport                         "/>
    <x v="1"/>
    <s v="Bermuda"/>
    <x v="0"/>
    <x v="0"/>
    <s v="3MPO T3 M Sportswear          "/>
    <s v="20999"/>
    <x v="2"/>
    <s v="102.179486"/>
    <s v="BERMUDA CORE"/>
    <s v="60147"/>
    <s v="BLU LAPIS                     "/>
    <s v="01 Produzione"/>
    <s v="AM Adult man                "/>
    <n v="1"/>
    <n v="11.4"/>
  </r>
  <r>
    <s v="1101 Italy"/>
    <s v="Sport                         "/>
    <x v="1"/>
    <s v="Bermuda"/>
    <x v="0"/>
    <x v="0"/>
    <s v="3MPO T3 M Sportswear          "/>
    <s v="20999"/>
    <x v="2"/>
    <s v="102.179486"/>
    <s v="BERMUDA CORE"/>
    <s v="80013"/>
    <s v="NERO                          "/>
    <s v="01 Produzione"/>
    <s v="AM Adult man                "/>
    <n v="38"/>
    <n v="433.2"/>
  </r>
  <r>
    <s v="1101 Italy"/>
    <s v="Sport                         "/>
    <x v="1"/>
    <s v="Pantaloni"/>
    <x v="0"/>
    <x v="0"/>
    <s v="3MPO T3 M Sportswear          "/>
    <s v="20999"/>
    <x v="2"/>
    <s v="102.179487"/>
    <s v="PANT CUFF LIGHT CORE"/>
    <s v="60062"/>
    <s v="BLU CLASSICO                  "/>
    <s v="01 Produzione"/>
    <s v="AM Adult man                "/>
    <n v="2"/>
    <n v="30"/>
  </r>
  <r>
    <s v="1101 Italy"/>
    <s v="Sport                         "/>
    <x v="1"/>
    <s v="Pantaloni"/>
    <x v="0"/>
    <x v="0"/>
    <s v="3MPO T3 M Sportswear          "/>
    <s v="20999"/>
    <x v="2"/>
    <s v="102.179487"/>
    <s v="PANT CUFF LIGHT CORE"/>
    <s v="80013"/>
    <s v="NERO                          "/>
    <s v="01 Produzione"/>
    <s v="AM Adult man                "/>
    <n v="6"/>
    <n v="90"/>
  </r>
  <r>
    <s v="1101 Italy"/>
    <s v="Sport                         "/>
    <x v="1"/>
    <s v="Pantaloni"/>
    <x v="0"/>
    <x v="0"/>
    <s v="3MPO T3 M Sportswear          "/>
    <s v="20999"/>
    <x v="2"/>
    <s v="102.179487"/>
    <s v="PANT CUFF LIGHT CORE"/>
    <s v="D0211"/>
    <s v="GRIGIO MEDIO CHIARO MELANGE   "/>
    <s v="01 Produzione"/>
    <s v="AM Adult man                "/>
    <n v="8"/>
    <n v="120"/>
  </r>
  <r>
    <s v="1101 Italy"/>
    <s v="Sport                         "/>
    <x v="1"/>
    <s v="Giacche antivento"/>
    <x v="1"/>
    <x v="1"/>
    <s v="2LRP T2 L - Run Perform       "/>
    <s v="20999"/>
    <x v="2"/>
    <s v="102.179637"/>
    <s v="L. PACKABLE WIND JACKET"/>
    <s v="65151"/>
    <s v="AZZURRO TURCHESE POLVERE      "/>
    <s v="01 Produzione"/>
    <s v="AW Adult woman              "/>
    <n v="4"/>
    <n v="130"/>
  </r>
  <r>
    <s v="1101 Italy"/>
    <s v="Sport                         "/>
    <x v="1"/>
    <s v="Giacche antivento"/>
    <x v="1"/>
    <x v="1"/>
    <s v="2LRP T2 L - Run Perform       "/>
    <s v="20999"/>
    <x v="1"/>
    <s v="102.179637"/>
    <s v="L. PACKABLE WIND JACKET"/>
    <s v="75128"/>
    <s v="GRIGIO INNUVOLATO             "/>
    <s v="01 Produzione"/>
    <s v="AW Adult woman              "/>
    <n v="3"/>
    <n v="97.5"/>
  </r>
  <r>
    <s v="1101 Italy"/>
    <s v="Sport                         "/>
    <x v="1"/>
    <s v="Giacche antivento"/>
    <x v="1"/>
    <x v="1"/>
    <s v="2LRP T2 L - Run Perform       "/>
    <s v="20999"/>
    <x v="2"/>
    <s v="102.179637"/>
    <s v="L. PACKABLE WIND JACKET"/>
    <s v="80013"/>
    <s v="NERO                          "/>
    <s v="01 Produzione"/>
    <s v="AW Adult woman              "/>
    <n v="42"/>
    <n v="1365"/>
  </r>
  <r>
    <s v="1101 Italy"/>
    <s v="Sport                         "/>
    <x v="1"/>
    <s v="Gilet"/>
    <x v="1"/>
    <x v="1"/>
    <s v="2LRP T2 L - Run Perform       "/>
    <s v="20999"/>
    <x v="1"/>
    <s v="102.179638"/>
    <s v="L. PACKABLE VEST"/>
    <s v="75128"/>
    <s v="GRIGIO INNUVOLATO             "/>
    <s v="01 Produzione"/>
    <s v="AW Adult woman              "/>
    <n v="1"/>
    <n v="27.5"/>
  </r>
  <r>
    <s v="1101 Italy"/>
    <s v="Sport                         "/>
    <x v="1"/>
    <s v="T-shirt Manica Lunga"/>
    <x v="1"/>
    <x v="1"/>
    <s v="2LRP T2 L - Run Perform       "/>
    <s v="20999"/>
    <x v="1"/>
    <s v="102.179640"/>
    <s v="L. LS T-SHIRT RUN"/>
    <s v="80013"/>
    <s v="NERO                          "/>
    <s v="01 Produzione"/>
    <s v="AW Adult woman              "/>
    <n v="3"/>
    <n v="43.5"/>
  </r>
  <r>
    <s v="1101 Italy"/>
    <s v="Sport                         "/>
    <x v="1"/>
    <s v="Leggings"/>
    <x v="1"/>
    <x v="1"/>
    <s v="2LRP T2 L - Run Perform       "/>
    <s v="20999"/>
    <x v="2"/>
    <s v="102.179642"/>
    <s v="L. 7/8 STC LEGGINGS"/>
    <s v="80013"/>
    <s v="NERO                          "/>
    <s v="01 Produzione"/>
    <s v="AW Adult woman              "/>
    <n v="32"/>
    <n v="720"/>
  </r>
  <r>
    <s v="1101 Italy"/>
    <s v="Sport                         "/>
    <x v="1"/>
    <s v="Giacche antivento"/>
    <x v="1"/>
    <x v="1"/>
    <s v="2MRP T2 M - Run Perform       "/>
    <s v="20999"/>
    <x v="2"/>
    <s v="102.179645"/>
    <s v="PACKABLE WIND JACKET"/>
    <s v="80013"/>
    <s v="NERO                          "/>
    <s v="01 Produzione"/>
    <s v="AM Adult man                "/>
    <n v="34"/>
    <n v="1105"/>
  </r>
  <r>
    <s v="1101 Italy"/>
    <s v="Sport                         "/>
    <x v="1"/>
    <s v="Gilet"/>
    <x v="1"/>
    <x v="1"/>
    <s v="2MRP T2 M - Run Perform       "/>
    <s v="20999"/>
    <x v="2"/>
    <s v="102.179646"/>
    <s v="PACKABLE VEST"/>
    <s v="80013"/>
    <s v="NERO                          "/>
    <s v="01 Produzione"/>
    <s v="AM Adult man                "/>
    <n v="6"/>
    <n v="165"/>
  </r>
  <r>
    <s v="1101 Italy"/>
    <s v="Sport                         "/>
    <x v="1"/>
    <s v="Canotte"/>
    <x v="0"/>
    <x v="0"/>
    <s v="3MPO T3 M Sportswear          "/>
    <s v="20999"/>
    <x v="2"/>
    <s v="102.179758"/>
    <s v="T-SHIRT SL CORE"/>
    <s v="20002"/>
    <s v="BIANCO OTTICO                 "/>
    <s v="01 Produzione"/>
    <s v="AM Adult man                "/>
    <n v="6"/>
    <n v="43.8"/>
  </r>
  <r>
    <s v="1101 Italy"/>
    <s v="Sport                         "/>
    <x v="1"/>
    <s v="Canotte"/>
    <x v="0"/>
    <x v="0"/>
    <s v="3MPO T3 M Sportswear          "/>
    <s v="20999"/>
    <x v="2"/>
    <s v="102.179758"/>
    <s v="T-SHIRT SL CORE"/>
    <s v="60062"/>
    <s v="BLU CLASSICO                  "/>
    <s v="01 Produzione"/>
    <s v="AM Adult man                "/>
    <n v="1"/>
    <n v="7.3"/>
  </r>
  <r>
    <s v="1101 Italy"/>
    <s v="Sport                         "/>
    <x v="1"/>
    <s v="Canotte"/>
    <x v="0"/>
    <x v="0"/>
    <s v="3MPO T3 M Sportswear          "/>
    <s v="20999"/>
    <x v="2"/>
    <s v="102.179758"/>
    <s v="T-SHIRT SL CORE"/>
    <s v="60147"/>
    <s v="BLU LAPIS                     "/>
    <s v="01 Produzione"/>
    <s v="AM Adult man                "/>
    <n v="10"/>
    <n v="73"/>
  </r>
  <r>
    <s v="1101 Italy"/>
    <s v="Sport                         "/>
    <x v="1"/>
    <s v="Canotte"/>
    <x v="0"/>
    <x v="0"/>
    <s v="3MPO T3 M Sportswear          "/>
    <s v="20999"/>
    <x v="2"/>
    <s v="102.179758"/>
    <s v="T-SHIRT SL CORE"/>
    <s v="80013"/>
    <s v="NERO                          "/>
    <s v="01 Produzione"/>
    <s v="AM Adult man                "/>
    <n v="1"/>
    <n v="7.3"/>
  </r>
  <r>
    <s v="1101 Italy"/>
    <s v="Sport                         "/>
    <x v="1"/>
    <s v="T-shirt Manica Corta"/>
    <x v="0"/>
    <x v="0"/>
    <s v="3MPO T3 M Sportswear          "/>
    <s v="20999"/>
    <x v="2"/>
    <s v="102.179759"/>
    <s v="T-SHIRT SS CORE"/>
    <s v="60147"/>
    <s v="BLU LAPIS                     "/>
    <s v="01 Produzione"/>
    <s v="AM Adult man                "/>
    <n v="13"/>
    <n v="130"/>
  </r>
  <r>
    <s v="1101 Italy"/>
    <s v="Sport                         "/>
    <x v="1"/>
    <s v="T-shirt Manica Corta"/>
    <x v="0"/>
    <x v="0"/>
    <s v="3MPO T3 M Sportswear          "/>
    <s v="20999"/>
    <x v="2"/>
    <s v="102.179759"/>
    <s v="T-SHIRT SS CORE"/>
    <s v="C0013"/>
    <s v="BIANCO OTTICO/NERO            "/>
    <s v="01 Produzione"/>
    <s v="AM Adult man                "/>
    <n v="6"/>
    <n v="60"/>
  </r>
  <r>
    <s v="1101 Italy"/>
    <s v="Sport                         "/>
    <x v="1"/>
    <s v="T-shirt Manica Corta"/>
    <x v="0"/>
    <x v="0"/>
    <s v="3MPO T3 M Sportswear          "/>
    <s v="20999"/>
    <x v="2"/>
    <s v="102.179759"/>
    <s v="T-SHIRT SS CORE"/>
    <s v="D0211"/>
    <s v="GRIGIO MEDIO CHIARO MELANGE   "/>
    <s v="01 Produzione"/>
    <s v="AM Adult man                "/>
    <n v="15"/>
    <n v="150"/>
  </r>
  <r>
    <s v="1101 Italy"/>
    <s v="Sport                         "/>
    <x v="1"/>
    <s v="Pantaloncini corti"/>
    <x v="0"/>
    <x v="0"/>
    <s v="3MPO T3 M Sportswear          "/>
    <s v="20999"/>
    <x v="2"/>
    <s v="102.179760"/>
    <s v="SHORTS CORE"/>
    <s v="60062"/>
    <s v="BLU CLASSICO                  "/>
    <s v="01 Produzione"/>
    <s v="AM Adult man                "/>
    <n v="12"/>
    <n v="136.80000000000001"/>
  </r>
  <r>
    <s v="1101 Italy"/>
    <s v="Sport                         "/>
    <x v="1"/>
    <s v="Pantaloncini corti"/>
    <x v="0"/>
    <x v="0"/>
    <s v="3MPO T3 M Sportswear          "/>
    <s v="20999"/>
    <x v="2"/>
    <s v="102.179760"/>
    <s v="SHORTS CORE"/>
    <s v="80013"/>
    <s v="NERO                          "/>
    <s v="01 Produzione"/>
    <s v="AM Adult man                "/>
    <n v="34"/>
    <n v="387.6"/>
  </r>
  <r>
    <s v="1101 Italy"/>
    <s v="Sport                         "/>
    <x v="1"/>
    <s v="Pantaloncini corti"/>
    <x v="0"/>
    <x v="0"/>
    <s v="3MPO T3 M Sportswear          "/>
    <s v="20999"/>
    <x v="2"/>
    <s v="102.179760"/>
    <s v="SHORTS CORE"/>
    <s v="D0211"/>
    <s v="GRIGIO MEDIO CHIARO MELANGE   "/>
    <s v="01 Produzione"/>
    <s v="AM Adult man                "/>
    <n v="1"/>
    <n v="11.4"/>
  </r>
  <r>
    <s v="1101 Italy"/>
    <s v="Sport                         "/>
    <x v="1"/>
    <s v="Pantaloni"/>
    <x v="0"/>
    <x v="0"/>
    <s v="3MPO T3 M Sportswear          "/>
    <s v="20999"/>
    <x v="2"/>
    <s v="102.179761"/>
    <s v="PANTS LIGHT CORE"/>
    <s v="60062"/>
    <s v="BLU CLASSICO                  "/>
    <s v="01 Produzione"/>
    <s v="AM Adult man                "/>
    <n v="6"/>
    <n v="90"/>
  </r>
  <r>
    <s v="1101 Italy"/>
    <s v="Sport                         "/>
    <x v="1"/>
    <s v="Pantaloni"/>
    <x v="0"/>
    <x v="0"/>
    <s v="3MPO T3 M Sportswear          "/>
    <s v="20999"/>
    <x v="2"/>
    <s v="102.179761"/>
    <s v="PANTS LIGHT CORE"/>
    <s v="80013"/>
    <s v="NERO                          "/>
    <s v="01 Produzione"/>
    <s v="AM Adult man                "/>
    <n v="5"/>
    <n v="75"/>
  </r>
  <r>
    <s v="1101 Italy"/>
    <s v="Sport                         "/>
    <x v="1"/>
    <s v="Pantaloni"/>
    <x v="0"/>
    <x v="0"/>
    <s v="3MPO T3 M Sportswear          "/>
    <s v="20999"/>
    <x v="2"/>
    <s v="102.179761"/>
    <s v="PANTS LIGHT CORE"/>
    <s v="D0211"/>
    <s v="GRIGIO MEDIO CHIARO MELANGE   "/>
    <s v="01 Produzione"/>
    <s v="AM Adult man                "/>
    <n v="1"/>
    <n v="15"/>
  </r>
  <r>
    <s v="1101 Italy"/>
    <s v="Sport                         "/>
    <x v="1"/>
    <s v="Pantaloni"/>
    <x v="0"/>
    <x v="0"/>
    <s v="3KPO T3 K Sportswear          "/>
    <s v="20999"/>
    <x v="1"/>
    <s v="102.179854"/>
    <s v="JU. PANTS CUFF CORE"/>
    <s v="80013"/>
    <s v="NERO                          "/>
    <s v="01 Produzione"/>
    <s v="JU Junior unisex            "/>
    <n v="1"/>
    <n v="11.4"/>
  </r>
  <r>
    <s v="1101 Italy"/>
    <s v="Sport                         "/>
    <x v="1"/>
    <s v="Tute cotton look"/>
    <x v="0"/>
    <x v="0"/>
    <s v="3KPO T3 K Sportswear          "/>
    <s v="20999"/>
    <x v="1"/>
    <s v="102.179863"/>
    <s v="JU. TRACKSUIT FZ CORE"/>
    <s v="80013"/>
    <s v="NERO                          "/>
    <s v="01 Produzione"/>
    <s v="JU Junior unisex            "/>
    <n v="2"/>
    <n v="47.4"/>
  </r>
  <r>
    <s v="1101 Italy"/>
    <s v="Sport                         "/>
    <x v="1"/>
    <s v="Tute cotton look"/>
    <x v="0"/>
    <x v="0"/>
    <s v="3KPO T3 K Sportswear          "/>
    <s v="20999"/>
    <x v="1"/>
    <s v="102.179863"/>
    <s v="JU. TRACKSUIT FZ CORE"/>
    <s v="D0541"/>
    <s v="GRIGIO GRATTACIELO MELANGE    "/>
    <s v="01 Produzione"/>
    <s v="JU Junior unisex            "/>
    <n v="1"/>
    <n v="23.7"/>
  </r>
  <r>
    <s v="1101 Italy"/>
    <s v="Sport                         "/>
    <x v="1"/>
    <s v="Tute cotton look"/>
    <x v="0"/>
    <x v="0"/>
    <s v="3KPO T3 K Sportswear          "/>
    <s v="20999"/>
    <x v="1"/>
    <s v="102.179863"/>
    <s v="JU. TRACKSUIT FZ CORE"/>
    <s v="D0572"/>
    <s v="BLU CLASSICO/BLU IMPERIALE    "/>
    <s v="01 Produzione"/>
    <s v="JU Junior unisex            "/>
    <n v="2"/>
    <n v="47.4"/>
  </r>
  <r>
    <s v="1101 Italy"/>
    <s v="Sport                         "/>
    <x v="1"/>
    <s v="Pantaloni"/>
    <x v="0"/>
    <x v="0"/>
    <s v="3KPO T3 K Sportswear          "/>
    <s v="20999"/>
    <x v="1"/>
    <s v="102.179865"/>
    <s v="JB. PANTS CUFF NEON"/>
    <s v="60062"/>
    <s v="BLU CLASSICO                  "/>
    <s v="01 Produzione"/>
    <s v="JB Junior boy               "/>
    <n v="1"/>
    <n v="13.7"/>
  </r>
  <r>
    <s v="1101 Italy"/>
    <s v="Sport                         "/>
    <x v="1"/>
    <s v="Pantaloni"/>
    <x v="0"/>
    <x v="0"/>
    <s v="3KPO T3 K Sportswear          "/>
    <s v="20999"/>
    <x v="1"/>
    <s v="102.179865"/>
    <s v="JB. PANTS CUFF NEON"/>
    <s v="80013"/>
    <s v="NERO                          "/>
    <s v="01 Produzione"/>
    <s v="JB Junior boy               "/>
    <n v="1"/>
    <n v="13.7"/>
  </r>
  <r>
    <s v="1101 Italy"/>
    <s v="Sport                         "/>
    <x v="1"/>
    <s v="Felpe con cappuccio"/>
    <x v="0"/>
    <x v="0"/>
    <s v="3KPO T3 K Sportswear          "/>
    <s v="20999"/>
    <x v="1"/>
    <s v="102.179868"/>
    <s v="JB. HOODIE NEON"/>
    <s v="60050"/>
    <s v="BLU IMPERIALE                 "/>
    <s v="01 Produzione"/>
    <s v="JB Junior boy               "/>
    <n v="1"/>
    <n v="17.3"/>
  </r>
  <r>
    <s v="1101 Italy"/>
    <s v="Sport                         "/>
    <x v="1"/>
    <s v="Felpe con cappuccio"/>
    <x v="0"/>
    <x v="0"/>
    <s v="3KPO T3 K Sportswear          "/>
    <s v="20999"/>
    <x v="1"/>
    <s v="102.179868"/>
    <s v="JB. HOODIE NEON"/>
    <s v="60062"/>
    <s v="BLU CLASSICO                  "/>
    <s v="01 Produzione"/>
    <s v="JB Junior boy               "/>
    <n v="2"/>
    <n v="34.6"/>
  </r>
  <r>
    <s v="1101 Italy"/>
    <s v="Sport                         "/>
    <x v="1"/>
    <s v="Felpe con cappuccio"/>
    <x v="0"/>
    <x v="0"/>
    <s v="3KPO T3 K Sportswear          "/>
    <s v="20999"/>
    <x v="1"/>
    <s v="102.179868"/>
    <s v="JB. HOODIE NEON"/>
    <s v="80013"/>
    <s v="NERO                          "/>
    <s v="01 Produzione"/>
    <s v="JB Junior boy               "/>
    <n v="1"/>
    <n v="17.3"/>
  </r>
  <r>
    <s v="1101 Italy"/>
    <s v="Sport                         "/>
    <x v="1"/>
    <s v="Felpe con cappuccio"/>
    <x v="0"/>
    <x v="0"/>
    <s v="3MPO T3 M Sportswear          "/>
    <s v="20999"/>
    <x v="2"/>
    <s v="102.179955"/>
    <s v="HOODIE CORE"/>
    <s v="60062"/>
    <s v="BLU CLASSICO                  "/>
    <s v="01 Produzione"/>
    <s v="AM Adult man                "/>
    <n v="11"/>
    <n v="240.89999999999998"/>
  </r>
  <r>
    <s v="1101 Italy"/>
    <s v="Sport                         "/>
    <x v="1"/>
    <s v="Felpe con cappuccio"/>
    <x v="0"/>
    <x v="0"/>
    <s v="3MPO T3 M Sportswear          "/>
    <s v="20999"/>
    <x v="2"/>
    <s v="102.179955"/>
    <s v="HOODIE CORE"/>
    <s v="80013"/>
    <s v="NERO                          "/>
    <s v="01 Produzione"/>
    <s v="AM Adult man                "/>
    <n v="11"/>
    <n v="240.89999999999998"/>
  </r>
  <r>
    <s v="1101 Italy"/>
    <s v="Sport                         "/>
    <x v="1"/>
    <s v="Pantaloni"/>
    <x v="0"/>
    <x v="0"/>
    <s v="3MPO T3 M Sportswear          "/>
    <s v="20999"/>
    <x v="2"/>
    <s v="102.179957"/>
    <s v="PANTS CUFF CORE"/>
    <s v="60062"/>
    <s v="BLU CLASSICO                  "/>
    <s v="01 Produzione"/>
    <s v="AM Adult man                "/>
    <n v="8"/>
    <n v="138.4"/>
  </r>
  <r>
    <s v="1101 Italy"/>
    <s v="Sport                         "/>
    <x v="1"/>
    <s v="Pantaloni"/>
    <x v="0"/>
    <x v="0"/>
    <s v="3MPO T3 M Sportswear          "/>
    <s v="20999"/>
    <x v="2"/>
    <s v="102.179957"/>
    <s v="PANTS CUFF CORE"/>
    <s v="80013"/>
    <s v="NERO                          "/>
    <s v="01 Produzione"/>
    <s v="AM Adult man                "/>
    <n v="15"/>
    <n v="259.5"/>
  </r>
  <r>
    <s v="1101 Italy"/>
    <s v="Sport                         "/>
    <x v="1"/>
    <s v="T-shirt Manica Lunga"/>
    <x v="0"/>
    <x v="0"/>
    <s v="3KPO T3 K Sportswear          "/>
    <s v="20999"/>
    <x v="1"/>
    <s v="102.179982"/>
    <s v="JU. T-SHIRT LS CORE"/>
    <s v="55239"/>
    <s v="VIOLA FIORE DELLA PASSIONE    "/>
    <s v="01 Produzione"/>
    <s v="JU Junior unisex            "/>
    <n v="1"/>
    <n v="6.9"/>
  </r>
  <r>
    <s v="1101 Italy"/>
    <s v="Sport                         "/>
    <x v="1"/>
    <s v="T-shirt Manica Lunga"/>
    <x v="0"/>
    <x v="0"/>
    <s v="3KPO T3 K Sportswear          "/>
    <s v="20999"/>
    <x v="1"/>
    <s v="102.179982"/>
    <s v="JU. T-SHIRT LS CORE"/>
    <s v="60050"/>
    <s v="BLU IMPERIALE                 "/>
    <s v="01 Produzione"/>
    <s v="JU Junior unisex            "/>
    <n v="2"/>
    <n v="13.8"/>
  </r>
  <r>
    <s v="1101 Italy"/>
    <s v="Sport                         "/>
    <x v="1"/>
    <s v="T-shirt Manica Lunga"/>
    <x v="0"/>
    <x v="0"/>
    <s v="3KPO T3 K Sportswear          "/>
    <s v="20999"/>
    <x v="1"/>
    <s v="102.179982"/>
    <s v="JU. T-SHIRT LS CORE"/>
    <s v="60062"/>
    <s v="BLU CLASSICO                  "/>
    <s v="01 Produzione"/>
    <s v="JU Junior unisex            "/>
    <n v="2"/>
    <n v="13.8"/>
  </r>
  <r>
    <s v="1101 Italy"/>
    <s v="Sport                         "/>
    <x v="1"/>
    <s v="T-shirt Manica Corta"/>
    <x v="1"/>
    <x v="1"/>
    <s v="2MRP T2 M - Run Perform       "/>
    <s v="20999"/>
    <x v="2"/>
    <s v="102.180177"/>
    <s v="SS T-SHIRT RUN"/>
    <s v="40076"/>
    <s v="ARANCIO KUMQUAT               "/>
    <s v="01 Produzione"/>
    <s v="AM Adult man                "/>
    <n v="25"/>
    <n v="312.5"/>
  </r>
  <r>
    <s v="1101 Italy"/>
    <s v="Sport                         "/>
    <x v="1"/>
    <s v="T-shirt Manica Corta"/>
    <x v="1"/>
    <x v="1"/>
    <s v="2MRP T2 M - Run Perform       "/>
    <s v="20999"/>
    <x v="2"/>
    <s v="102.180177"/>
    <s v="SS T-SHIRT RUN"/>
    <s v="65151"/>
    <s v="AZZURRO TURCHESE POLVERE      "/>
    <s v="01 Produzione"/>
    <s v="AM Adult man                "/>
    <n v="9"/>
    <n v="112.5"/>
  </r>
  <r>
    <s v="1101 Italy"/>
    <s v="Sport                         "/>
    <x v="1"/>
    <s v="T-shirt Manica Corta"/>
    <x v="1"/>
    <x v="1"/>
    <s v="2LRP T2 L - Run Perform       "/>
    <s v="20999"/>
    <x v="2"/>
    <s v="102.180178"/>
    <s v="L. SS T-SHIRT RUN"/>
    <s v="65151"/>
    <s v="AZZURRO TURCHESE POLVERE      "/>
    <s v="01 Produzione"/>
    <s v="AW Adult woman              "/>
    <n v="33"/>
    <n v="412.5"/>
  </r>
  <r>
    <s v="1101 Italy"/>
    <s v="Sport                         "/>
    <x v="1"/>
    <s v="Canotte"/>
    <x v="1"/>
    <x v="1"/>
    <s v="2LRP T2 L - Run Perform       "/>
    <s v="20999"/>
    <x v="2"/>
    <s v="102.180218"/>
    <s v="L. CROP TOP RUN"/>
    <s v="65151"/>
    <s v="AZZURRO TURCHESE POLVERE      "/>
    <s v="01 Produzione"/>
    <s v="AW Adult woman              "/>
    <n v="8"/>
    <n v="140"/>
  </r>
  <r>
    <s v="1101 Italy"/>
    <s v="Sport                         "/>
    <x v="1"/>
    <s v="Canotte"/>
    <x v="1"/>
    <x v="1"/>
    <s v="2LRP T2 L - Run Perform       "/>
    <s v="20999"/>
    <x v="2"/>
    <s v="102.180218"/>
    <s v="L. CROP TOP RUN"/>
    <s v="80013"/>
    <s v="NERO                          "/>
    <s v="01 Produzione"/>
    <s v="AW Adult woman              "/>
    <n v="7"/>
    <n v="122.5"/>
  </r>
  <r>
    <s v="1101 Italy"/>
    <s v="Sport                         "/>
    <x v="1"/>
    <s v="T-shirt Manica Corta"/>
    <x v="1"/>
    <x v="1"/>
    <s v="2LRP T2 L - Run Perform       "/>
    <s v="20999"/>
    <x v="2"/>
    <s v="102.180228"/>
    <s v="L. SS T-SHIRT TECH RUN CREW"/>
    <s v="20009"/>
    <s v="BIANCO SOSPIRO                "/>
    <s v="01 Produzione"/>
    <s v="AW Adult woman              "/>
    <n v="10"/>
    <n v="200"/>
  </r>
  <r>
    <s v="1101 Italy"/>
    <s v="Sport                         "/>
    <x v="1"/>
    <s v="T-shirt Manica Corta"/>
    <x v="1"/>
    <x v="1"/>
    <s v="2LRP T2 L - Run Perform       "/>
    <s v="20999"/>
    <x v="2"/>
    <s v="102.180228"/>
    <s v="L. SS T-SHIRT TECH RUN CREW"/>
    <s v="35050"/>
    <s v="GIALLO SABBIA                 "/>
    <s v="01 Produzione"/>
    <s v="AW Adult woman              "/>
    <n v="68"/>
    <n v="1360"/>
  </r>
  <r>
    <s v="1101 Italy"/>
    <s v="Sport                         "/>
    <x v="1"/>
    <s v="Bermuda"/>
    <x v="1"/>
    <x v="1"/>
    <s v="2MRP T2 M - Run Perform       "/>
    <s v="20999"/>
    <x v="2"/>
    <s v="102.180281"/>
    <s v="SHORTS RUN 7"/>
    <s v="60110"/>
    <s v="BLU.                          "/>
    <s v="01 Produzione"/>
    <s v="AM Adult man                "/>
    <n v="5"/>
    <n v="100"/>
  </r>
  <r>
    <s v="1101 Italy"/>
    <s v="Sport                         "/>
    <x v="1"/>
    <s v="T-shirt Manica Corta"/>
    <x v="1"/>
    <x v="1"/>
    <s v="2MRP T2 M - Run Perform       "/>
    <s v="20999"/>
    <x v="2"/>
    <s v="102.180282"/>
    <s v="SS T-SHIRT TECH RUN CREW CO"/>
    <s v="40076"/>
    <s v="ARANCIO KUMQUAT               "/>
    <s v="01 Produzione"/>
    <s v="AM Adult man                "/>
    <n v="32"/>
    <n v="720"/>
  </r>
  <r>
    <s v="1101 Italy"/>
    <s v="Sport                         "/>
    <x v="1"/>
    <s v="T-shirt Manica Corta"/>
    <x v="1"/>
    <x v="1"/>
    <s v="2MRP T2 M - Run Perform       "/>
    <s v="20999"/>
    <x v="2"/>
    <s v="102.180282"/>
    <s v="SS T-SHIRT TECH RUN CREW CO"/>
    <s v="65004"/>
    <s v="AZZURRO DIAMANTE              "/>
    <s v="01 Produzione"/>
    <s v="AM Adult man                "/>
    <n v="6"/>
    <n v="135"/>
  </r>
  <r>
    <s v="1101 Italy"/>
    <s v="Sport                         "/>
    <x v="1"/>
    <s v="Tute cotton look"/>
    <x v="0"/>
    <x v="0"/>
    <s v="3MPO T3 M Sportswear          "/>
    <s v="20999"/>
    <x v="2"/>
    <s v="102.180369"/>
    <s v="TRACKSUIT HD FZ CORE"/>
    <s v="60147"/>
    <s v="BLU LAPIS                     "/>
    <s v="01 Produzione"/>
    <s v="AM Adult man                "/>
    <n v="4"/>
    <n v="118.4"/>
  </r>
  <r>
    <s v="1101 Italy"/>
    <s v="Sport                         "/>
    <x v="1"/>
    <s v="Pantaloni"/>
    <x v="0"/>
    <x v="0"/>
    <s v="3MPO T3 M Sportswear          "/>
    <s v="20999"/>
    <x v="2"/>
    <s v="102.180370"/>
    <s v="PANTS ESSENTIAL SPORT"/>
    <s v="60062"/>
    <s v="BLU CLASSICO                  "/>
    <s v="01 Produzione"/>
    <s v="AM Adult man                "/>
    <n v="19"/>
    <n v="389.5"/>
  </r>
  <r>
    <s v="1101 Italy"/>
    <s v="Sport                         "/>
    <x v="1"/>
    <s v="T-shirt Manica Corta"/>
    <x v="0"/>
    <x v="0"/>
    <s v="3LPO T3 L Sportswear          "/>
    <s v="20999"/>
    <x v="2"/>
    <s v="102.180371"/>
    <s v="L. T-SHIRT ESSENTIAL SPORT"/>
    <s v="80013"/>
    <s v="NERO                          "/>
    <s v="01 Produzione"/>
    <s v="AW Adult woman              "/>
    <n v="1"/>
    <n v="11.4"/>
  </r>
  <r>
    <s v="1101 Italy"/>
    <s v="Sport                         "/>
    <x v="1"/>
    <s v="Maglia Felpa Jersey"/>
    <x v="0"/>
    <x v="0"/>
    <s v="3MPO T3 M Sportswear          "/>
    <s v="20999"/>
    <x v="2"/>
    <s v="102.180374"/>
    <s v="SWEATSHIRT CREW CORE"/>
    <s v="60062"/>
    <s v="BLU CLASSICO                  "/>
    <s v="01 Produzione"/>
    <s v="AM Adult man                "/>
    <n v="1"/>
    <n v="19.100000000000001"/>
  </r>
  <r>
    <s v="1101 Italy"/>
    <s v="Sport                         "/>
    <x v="1"/>
    <s v="Maglia Felpa Jersey"/>
    <x v="0"/>
    <x v="0"/>
    <s v="3MPO T3 M Sportswear          "/>
    <s v="20999"/>
    <x v="2"/>
    <s v="102.180374"/>
    <s v="SWEATSHIRT CREW CORE"/>
    <s v="80013"/>
    <s v="NERO                          "/>
    <s v="01 Produzione"/>
    <s v="AM Adult man                "/>
    <n v="3"/>
    <n v="57.300000000000004"/>
  </r>
  <r>
    <s v="1101 Italy"/>
    <s v="Sport                         "/>
    <x v="1"/>
    <s v="T-shirt Manica Corta"/>
    <x v="0"/>
    <x v="0"/>
    <s v="3MPO T3 M Sportswear          "/>
    <s v="20999"/>
    <x v="2"/>
    <s v="102.180376"/>
    <s v="T-SHIRT SS SPORTS"/>
    <s v="20002"/>
    <s v="BIANCO OTTICO                 "/>
    <s v="01 Produzione"/>
    <s v="AM Adult man  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376"/>
    <s v="T-SHIRT SS SPORTS"/>
    <s v="45012"/>
    <s v="ROSSO CAYENNE                 "/>
    <s v="01 Produzione"/>
    <s v="AM Adult man  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376"/>
    <s v="T-SHIRT SS SPORTS"/>
    <s v="60147"/>
    <s v="BLU LAPIS                     "/>
    <s v="01 Produzione"/>
    <s v="AM Adult man  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376"/>
    <s v="T-SHIRT SS SPORTS"/>
    <s v="80013"/>
    <s v="NERO                          "/>
    <s v="01 Produzione"/>
    <s v="AM Adult man                "/>
    <n v="1"/>
    <n v="10"/>
  </r>
  <r>
    <s v="1101 Italy"/>
    <s v="Sport                         "/>
    <x v="1"/>
    <s v="Pantaloncini corti"/>
    <x v="0"/>
    <x v="0"/>
    <s v="3LPO T3 L Sportswear          "/>
    <s v="20999"/>
    <x v="2"/>
    <s v="102.180377"/>
    <s v="L. SHORTS ESSENTIAL SPORT"/>
    <s v="60062"/>
    <s v="BLU CLASSICO                  "/>
    <s v="01 Produzione"/>
    <s v="AW Adult woman              "/>
    <n v="2"/>
    <n v="27.4"/>
  </r>
  <r>
    <s v="1101 Italy"/>
    <s v="Sport                         "/>
    <x v="1"/>
    <s v="Pantaloncini corti"/>
    <x v="0"/>
    <x v="0"/>
    <s v="3LPO T3 L Sportswear          "/>
    <s v="20999"/>
    <x v="2"/>
    <s v="102.180377"/>
    <s v="L. SHORTS ESSENTIAL SPORT"/>
    <s v="80013"/>
    <s v="NERO                          "/>
    <s v="01 Produzione"/>
    <s v="AW Adult woman              "/>
    <n v="2"/>
    <n v="27.4"/>
  </r>
  <r>
    <s v="1101 Italy"/>
    <s v="Sport                         "/>
    <x v="1"/>
    <s v="Tute cotton look"/>
    <x v="0"/>
    <x v="0"/>
    <s v="3LPO T3 L Sportswear          "/>
    <s v="20999"/>
    <x v="2"/>
    <s v="102.180379"/>
    <s v="L. TRACKSUIT HD FZ"/>
    <s v="20002"/>
    <s v="BIANCO OTTICO                 "/>
    <s v="01 Produzione"/>
    <s v="AW Adult woman              "/>
    <n v="5"/>
    <n v="148"/>
  </r>
  <r>
    <s v="1101 Italy"/>
    <s v="Sport                         "/>
    <x v="1"/>
    <s v="Tute cotton look"/>
    <x v="0"/>
    <x v="0"/>
    <s v="3LPO T3 L Sportswear          "/>
    <s v="20999"/>
    <x v="2"/>
    <s v="102.180379"/>
    <s v="L. TRACKSUIT HD FZ"/>
    <s v="80013"/>
    <s v="NERO                          "/>
    <s v="01 Produzione"/>
    <s v="AW Adult woman              "/>
    <n v="3"/>
    <n v="88.800000000000011"/>
  </r>
  <r>
    <s v="1101 Italy"/>
    <s v="Sport                         "/>
    <x v="1"/>
    <s v="Canotte"/>
    <x v="0"/>
    <x v="0"/>
    <s v="3LPO T3 L Sportswear          "/>
    <s v="20999"/>
    <x v="2"/>
    <s v="102.180384"/>
    <s v="L. TANK ESSENTIAL SPORT"/>
    <s v="50267"/>
    <s v="ROSA PIROUETTE                "/>
    <s v="01 Produzione"/>
    <s v="AW Adult woman              "/>
    <n v="4"/>
    <n v="40"/>
  </r>
  <r>
    <s v="1101 Italy"/>
    <s v="Sport                         "/>
    <x v="1"/>
    <s v="Canotte"/>
    <x v="0"/>
    <x v="0"/>
    <s v="3LPO T3 L Sportswear          "/>
    <s v="20999"/>
    <x v="2"/>
    <s v="102.180384"/>
    <s v="L. TANK ESSENTIAL SPORT"/>
    <s v="65176"/>
    <s v="ACQUA BLU CIELO               "/>
    <s v="01 Produzione"/>
    <s v="AW Adult woman              "/>
    <n v="1"/>
    <n v="10"/>
  </r>
  <r>
    <s v="1101 Italy"/>
    <s v="Sport                         "/>
    <x v="1"/>
    <s v="Polo Manica Corta"/>
    <x v="0"/>
    <x v="0"/>
    <s v="3MPO T3 M Sportswear          "/>
    <s v="20999"/>
    <x v="2"/>
    <s v="102.180395"/>
    <s v="POLO SS ESSENTIAL SPORT"/>
    <s v="20002"/>
    <s v="BIANCO OTTICO                 "/>
    <s v="01 Produzione"/>
    <s v="AM Adult man                "/>
    <n v="7"/>
    <n v="89.600000000000009"/>
  </r>
  <r>
    <s v="1101 Italy"/>
    <s v="Sport                         "/>
    <x v="1"/>
    <s v="Polo Manica Corta"/>
    <x v="0"/>
    <x v="0"/>
    <s v="3MPO T3 M Sportswear          "/>
    <s v="20999"/>
    <x v="2"/>
    <s v="102.180395"/>
    <s v="POLO SS ESSENTIAL SPORT"/>
    <s v="60062"/>
    <s v="BLU CLASSICO                  "/>
    <s v="01 Produzione"/>
    <s v="AM Adult man                "/>
    <n v="8"/>
    <n v="102.4"/>
  </r>
  <r>
    <s v="1101 Italy"/>
    <s v="Sport                         "/>
    <x v="1"/>
    <s v="Polo Manica Corta"/>
    <x v="0"/>
    <x v="0"/>
    <s v="3MPO T3 M Sportswear          "/>
    <s v="20999"/>
    <x v="2"/>
    <s v="102.180395"/>
    <s v="POLO SS ESSENTIAL SPORT"/>
    <s v="60147"/>
    <s v="BLU LAPIS                     "/>
    <s v="01 Produzione"/>
    <s v="AM Adult man                "/>
    <n v="6"/>
    <n v="76.800000000000011"/>
  </r>
  <r>
    <s v="1101 Italy"/>
    <s v="Sport                         "/>
    <x v="1"/>
    <s v="Boxer/Costumi"/>
    <x v="0"/>
    <x v="0"/>
    <s v="3MPO T3 M Sportswear          "/>
    <s v="20999"/>
    <x v="2"/>
    <s v="102.180396"/>
    <s v="BEACH SHORTS CORE"/>
    <s v="35073"/>
    <s v="GIALLO ENOTERA                "/>
    <s v="01 Produzione"/>
    <s v="AM Adult man                "/>
    <n v="17"/>
    <n v="272"/>
  </r>
  <r>
    <s v="1101 Italy"/>
    <s v="Sport                         "/>
    <x v="1"/>
    <s v="Boxer/Costumi"/>
    <x v="0"/>
    <x v="0"/>
    <s v="3MPO T3 M Sportswear          "/>
    <s v="20999"/>
    <x v="2"/>
    <s v="102.180396"/>
    <s v="BEACH SHORTS CORE"/>
    <s v="60062"/>
    <s v="BLU CLASSICO                  "/>
    <s v="01 Produzione"/>
    <s v="AM Adult man                "/>
    <n v="8"/>
    <n v="128"/>
  </r>
  <r>
    <s v="1101 Italy"/>
    <s v="Sport                         "/>
    <x v="1"/>
    <s v="T-shirt Manica Corta"/>
    <x v="0"/>
    <x v="0"/>
    <s v="3MPO T3 M Sportswear          "/>
    <s v="20999"/>
    <x v="2"/>
    <s v="102.180398"/>
    <s v="T-SHIRT SS ESSENTIAL SPORT"/>
    <s v="20002"/>
    <s v="BIANCO OTTICO                 "/>
    <s v="01 Produzione"/>
    <s v="AM Adult man                "/>
    <n v="4"/>
    <n v="45.6"/>
  </r>
  <r>
    <s v="1101 Italy"/>
    <s v="Sport                         "/>
    <x v="1"/>
    <s v="T-shirt Manica Corta"/>
    <x v="0"/>
    <x v="0"/>
    <s v="3MPO T3 M Sportswear          "/>
    <s v="20999"/>
    <x v="2"/>
    <s v="102.180398"/>
    <s v="T-SHIRT SS ESSENTIAL SPORT"/>
    <s v="80013"/>
    <s v="NERO                          "/>
    <s v="01 Produzione"/>
    <s v="AM Adult man                "/>
    <n v="1"/>
    <n v="11.4"/>
  </r>
  <r>
    <s v="1101 Italy"/>
    <s v="Sport                         "/>
    <x v="1"/>
    <s v="T-shirt Manica Corta"/>
    <x v="0"/>
    <x v="0"/>
    <s v="3MPO T3 M Sportswear          "/>
    <s v="20999"/>
    <x v="2"/>
    <s v="102.180400"/>
    <s v="T-SHIRT SS LOGO"/>
    <s v="60062"/>
    <s v="BLU CLASSICO                  "/>
    <s v="01 Produzione"/>
    <s v="AM Adult man  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400"/>
    <s v="T-SHIRT SS LOGO"/>
    <s v="60147"/>
    <s v="BLU LAPIS                     "/>
    <s v="01 Produzione"/>
    <s v="AM Adult man                "/>
    <n v="1"/>
    <n v="10"/>
  </r>
  <r>
    <s v="1101 Italy"/>
    <s v="Sport                         "/>
    <x v="1"/>
    <s v="Pantaloni"/>
    <x v="0"/>
    <x v="0"/>
    <s v="3LPO T3 L Sportswear          "/>
    <s v="20999"/>
    <x v="2"/>
    <s v="102.180401"/>
    <s v="L. PANTS ESSENTIAL SPORT"/>
    <s v="60062"/>
    <s v="BLU CLASSICO                  "/>
    <s v="01 Produzione"/>
    <s v="AW Adult woman              "/>
    <n v="1"/>
    <n v="17.3"/>
  </r>
  <r>
    <s v="1101 Italy"/>
    <s v="Sport                         "/>
    <x v="1"/>
    <s v="Pantaloni"/>
    <x v="0"/>
    <x v="0"/>
    <s v="3LPO T3 L Sportswear          "/>
    <s v="20999"/>
    <x v="2"/>
    <s v="102.180401"/>
    <s v="L. PANTS ESSENTIAL SPORT"/>
    <s v="80013"/>
    <s v="NERO                          "/>
    <s v="01 Produzione"/>
    <s v="AW Adult woman              "/>
    <n v="1"/>
    <n v="17.3"/>
  </r>
  <r>
    <s v="1101 Italy"/>
    <s v="Sport                         "/>
    <x v="1"/>
    <s v="T-shirt Manica Corta"/>
    <x v="0"/>
    <x v="0"/>
    <s v="3MPO T3 M Sportswear          "/>
    <s v="20999"/>
    <x v="2"/>
    <s v="102.180402"/>
    <s v="T-SHIRT SS TWO TIMES DIADORA"/>
    <s v="20002"/>
    <s v="BIANCO OTTICO                 "/>
    <s v="01 Produzione"/>
    <s v="AM Adult man  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402"/>
    <s v="T-SHIRT SS TWO TIMES DIADORA"/>
    <s v="60062"/>
    <s v="BLU CLASSICO                  "/>
    <s v="01 Produzione"/>
    <s v="AM Adult man                "/>
    <n v="2"/>
    <n v="20"/>
  </r>
  <r>
    <s v="1101 Italy"/>
    <s v="Sport                         "/>
    <x v="1"/>
    <s v="T-shirt Manica Corta"/>
    <x v="0"/>
    <x v="0"/>
    <s v="3MPO T3 M Sportswear          "/>
    <s v="20999"/>
    <x v="2"/>
    <s v="102.180402"/>
    <s v="T-SHIRT SS TWO TIMES DIADORA"/>
    <s v="60147"/>
    <s v="BLU LAPIS                     "/>
    <s v="01 Produzione"/>
    <s v="AM Adult man  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402"/>
    <s v="T-SHIRT SS TWO TIMES DIADORA"/>
    <s v="80013"/>
    <s v="NERO                          "/>
    <s v="01 Produzione"/>
    <s v="AM Adult man                "/>
    <n v="8"/>
    <n v="80"/>
  </r>
  <r>
    <s v="1101 Italy"/>
    <s v="Sport                         "/>
    <x v="1"/>
    <s v="Bermuda"/>
    <x v="0"/>
    <x v="0"/>
    <s v="3MPO T3 M Sportswear          "/>
    <s v="20999"/>
    <x v="2"/>
    <s v="102.180406"/>
    <s v="BERMUDA ESSENTIAL SPORT"/>
    <s v="60062"/>
    <s v="BLU CLASSICO                  "/>
    <s v="01 Produzione"/>
    <s v="AM Adult man                "/>
    <n v="16"/>
    <n v="256"/>
  </r>
  <r>
    <s v="1101 Italy"/>
    <s v="Sport                         "/>
    <x v="1"/>
    <s v="Bermuda"/>
    <x v="0"/>
    <x v="0"/>
    <s v="3MPO T3 M Sportswear          "/>
    <s v="20999"/>
    <x v="2"/>
    <s v="102.180406"/>
    <s v="BERMUDA ESSENTIAL SPORT"/>
    <s v="80013"/>
    <s v="NERO                          "/>
    <s v="01 Produzione"/>
    <s v="AM Adult man                "/>
    <n v="13"/>
    <n v="208"/>
  </r>
  <r>
    <s v="1101 Italy"/>
    <s v="Sport                         "/>
    <x v="1"/>
    <s v="Tute cotton look"/>
    <x v="0"/>
    <x v="0"/>
    <s v="3MPO T3 M Sportswear          "/>
    <s v="20999"/>
    <x v="2"/>
    <s v="102.180407"/>
    <s v="TRACKSUIT FZ CORE"/>
    <s v="20002"/>
    <s v="BIANCO OTTICO                 "/>
    <s v="01 Produzione"/>
    <s v="AM Adult man                "/>
    <n v="4"/>
    <n v="109.2"/>
  </r>
  <r>
    <s v="1101 Italy"/>
    <s v="Sport                         "/>
    <x v="1"/>
    <s v="Tute cotton look"/>
    <x v="0"/>
    <x v="0"/>
    <s v="3LPO T3 L Sportswear          "/>
    <s v="20999"/>
    <x v="2"/>
    <s v="102.180408"/>
    <s v="L. TRACKSUIT FZ"/>
    <s v="50267"/>
    <s v="ROSA PIROUETTE                "/>
    <s v="01 Produzione"/>
    <s v="AW Adult woman              "/>
    <n v="1"/>
    <n v="27.3"/>
  </r>
  <r>
    <s v="1101 Italy"/>
    <s v="Sport                         "/>
    <x v="1"/>
    <s v="Tute cotton look"/>
    <x v="0"/>
    <x v="0"/>
    <s v="3LPO T3 L Sportswear          "/>
    <s v="20999"/>
    <x v="2"/>
    <s v="102.180408"/>
    <s v="L. TRACKSUIT FZ"/>
    <s v="60062"/>
    <s v="BLU CLASSICO                  "/>
    <s v="01 Produzione"/>
    <s v="AW Adult woman              "/>
    <n v="1"/>
    <n v="27.3"/>
  </r>
  <r>
    <s v="1101 Italy"/>
    <s v="Sport                         "/>
    <x v="1"/>
    <s v="Leggings"/>
    <x v="0"/>
    <x v="0"/>
    <s v="3LPO T3 L Sportswear          "/>
    <s v="20999"/>
    <x v="2"/>
    <s v="102.180409"/>
    <s v="L. LEGGINGS ESSENTIAL SPORT"/>
    <s v="60062"/>
    <s v="BLU CLASSICO                  "/>
    <s v="01 Produzione"/>
    <s v="AW Adult woman              "/>
    <n v="6"/>
    <n v="76.800000000000011"/>
  </r>
  <r>
    <s v="1101 Italy"/>
    <s v="Sport                         "/>
    <x v="1"/>
    <s v="Leggings"/>
    <x v="0"/>
    <x v="0"/>
    <s v="3LPO T3 L Sportswear          "/>
    <s v="20999"/>
    <x v="2"/>
    <s v="102.180409"/>
    <s v="L. LEGGINGS ESSENTIAL SPORT"/>
    <s v="80013"/>
    <s v="NERO                          "/>
    <s v="01 Produzione"/>
    <s v="AW Adult woman              "/>
    <n v="9"/>
    <n v="115.2"/>
  </r>
  <r>
    <s v="1101 Italy"/>
    <s v="Sport                         "/>
    <x v="1"/>
    <s v="T-shirt Manica Corta"/>
    <x v="0"/>
    <x v="0"/>
    <s v="3LPO T3 L Sportswear          "/>
    <s v="20999"/>
    <x v="2"/>
    <s v="102.180410"/>
    <s v="L. T-SHIRT TWO TIMES DIADORA"/>
    <s v="20002"/>
    <s v="BIANCO OTTICO                 "/>
    <s v="01 Produzione"/>
    <s v="AW Adult woman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411"/>
    <s v="T-SHIRT SS ATHLETIC DEPT."/>
    <s v="20002"/>
    <s v="BIANCO OTTICO                 "/>
    <s v="01 Produzione"/>
    <s v="AM Adult man                "/>
    <n v="9"/>
    <n v="90"/>
  </r>
  <r>
    <s v="1101 Italy"/>
    <s v="Sport                         "/>
    <x v="1"/>
    <s v="T-shirt Manica Corta"/>
    <x v="0"/>
    <x v="0"/>
    <s v="3MPO T3 M Sportswear          "/>
    <s v="20999"/>
    <x v="2"/>
    <s v="102.180411"/>
    <s v="T-SHIRT SS ATHLETIC DEPT."/>
    <s v="35073"/>
    <s v="GIALLO ENOTERA                "/>
    <s v="01 Produzione"/>
    <s v="AM Adult man                "/>
    <n v="1"/>
    <n v="10"/>
  </r>
  <r>
    <s v="1101 Italy"/>
    <s v="Sport                         "/>
    <x v="1"/>
    <s v="T-shirt Manica Corta"/>
    <x v="0"/>
    <x v="0"/>
    <s v="3MPO T3 M Sportswear          "/>
    <s v="20999"/>
    <x v="2"/>
    <s v="102.180411"/>
    <s v="T-SHIRT SS ATHLETIC DEPT."/>
    <s v="60062"/>
    <s v="BLU CLASSICO                  "/>
    <s v="01 Produzione"/>
    <s v="AM Adult man                "/>
    <n v="12"/>
    <n v="120"/>
  </r>
  <r>
    <s v="1101 Italy"/>
    <s v="Sport                         "/>
    <x v="1"/>
    <s v="Felpe con cappuccio"/>
    <x v="0"/>
    <x v="0"/>
    <s v="3MPO T3 M Sportswear          "/>
    <s v="20999"/>
    <x v="2"/>
    <s v="102.180413"/>
    <s v="HOODIE FZ ESSENTIAL SPORT"/>
    <s v="60062"/>
    <s v="BLU CLASSICO                  "/>
    <s v="01 Produzione"/>
    <s v="AM Adult man                "/>
    <n v="13"/>
    <n v="343.2"/>
  </r>
  <r>
    <s v="1101 Italy"/>
    <s v="Sport                         "/>
    <x v="1"/>
    <s v="Felpe con cappuccio"/>
    <x v="0"/>
    <x v="0"/>
    <s v="3MPO T3 M Sportswear          "/>
    <s v="20999"/>
    <x v="2"/>
    <s v="102.180413"/>
    <s v="HOODIE FZ ESSENTIAL SPORT"/>
    <s v="80013"/>
    <s v="NERO                          "/>
    <s v="01 Produzione"/>
    <s v="AM Adult man                "/>
    <n v="2"/>
    <n v="52.8"/>
  </r>
  <r>
    <s v="1101 Italy"/>
    <s v="Sport                         "/>
    <x v="1"/>
    <s v="Felpe con cappuccio"/>
    <x v="0"/>
    <x v="0"/>
    <s v="3MPO T3 M Sportswear          "/>
    <s v="20999"/>
    <x v="2"/>
    <s v="102.180413"/>
    <s v="HOODIE FZ ESSENTIAL SPORT"/>
    <s v="D0211"/>
    <s v="GRIGIO MEDIO CHIARO MELANGE   "/>
    <s v="01 Produzione"/>
    <s v="AM Adult man                "/>
    <n v="2"/>
    <n v="52.8"/>
  </r>
  <r>
    <s v="1101 Italy"/>
    <s v="Sport                         "/>
    <x v="1"/>
    <s v="T-shirt Manica Corta"/>
    <x v="0"/>
    <x v="0"/>
    <s v="3LPO T3 L Sportswear          "/>
    <s v="20999"/>
    <x v="2"/>
    <s v="102.180427"/>
    <s v="L. T-SHIRT SS ATHLETIC DEPT."/>
    <s v="20002"/>
    <s v="BIANCO OTTICO                 "/>
    <s v="01 Produzione"/>
    <s v="AW Adult woman              "/>
    <n v="2"/>
    <n v="20"/>
  </r>
  <r>
    <s v="1101 Italy"/>
    <s v="Sport                         "/>
    <x v="1"/>
    <s v="T-shirt Manica Corta"/>
    <x v="0"/>
    <x v="0"/>
    <s v="3LPO T3 L Sportswear          "/>
    <s v="20999"/>
    <x v="2"/>
    <s v="102.180427"/>
    <s v="L. T-SHIRT SS ATHLETIC DEPT."/>
    <s v="60062"/>
    <s v="BLU CLASSICO                  "/>
    <s v="01 Produzione"/>
    <s v="AW Adult woman              "/>
    <n v="2"/>
    <n v="20"/>
  </r>
  <r>
    <s v="1101 Italy"/>
    <s v="Sport                         "/>
    <x v="1"/>
    <s v="Felpe con cappuccio"/>
    <x v="0"/>
    <x v="0"/>
    <s v="3KPO T3 K Sportswear          "/>
    <s v="20999"/>
    <x v="2"/>
    <s v="102.180451"/>
    <s v="JB. HOODIE RIDDLE"/>
    <s v="60044"/>
    <s v="BLU PRINCIPESSA               "/>
    <s v="01 Produzione"/>
    <s v="JB Junior boy               "/>
    <n v="1"/>
    <n v="16.899999999999999"/>
  </r>
  <r>
    <s v="1101 Italy"/>
    <s v="Sport                         "/>
    <x v="1"/>
    <s v="T-shirt Manica Corta"/>
    <x v="0"/>
    <x v="0"/>
    <s v="3KPO T3 K Sportswear          "/>
    <s v="20999"/>
    <x v="2"/>
    <s v="102.180452"/>
    <s v="JB.T-SHIRT SS RIDDLE"/>
    <s v="60062"/>
    <s v="BLU CLASSICO                  "/>
    <s v="01 Produzione"/>
    <s v="JB Junior boy               "/>
    <n v="2"/>
    <n v="12.8"/>
  </r>
  <r>
    <s v="1101 Italy"/>
    <s v="Sport                         "/>
    <x v="1"/>
    <s v="T-shirt Manica Corta"/>
    <x v="0"/>
    <x v="0"/>
    <s v="3KPO T3 K Sportswear          "/>
    <s v="20999"/>
    <x v="2"/>
    <s v="102.180452"/>
    <s v="JB.T-SHIRT SS RIDDLE"/>
    <s v="70296"/>
    <s v="VERDE VELENO                  "/>
    <s v="01 Produzione"/>
    <s v="JB Junior boy               "/>
    <n v="1"/>
    <n v="6.4"/>
  </r>
  <r>
    <s v="1101 Italy"/>
    <s v="Sport                         "/>
    <x v="1"/>
    <s v="Bermuda"/>
    <x v="0"/>
    <x v="0"/>
    <s v="3KPO T3 K Sportswear          "/>
    <s v="20999"/>
    <x v="2"/>
    <s v="102.180453"/>
    <s v="JB.BERMUDA RIDDLE"/>
    <s v="60044"/>
    <s v="BLU PRINCIPESSA               "/>
    <s v="01 Produzione"/>
    <s v="JB Junior boy               "/>
    <n v="1"/>
    <n v="9.1"/>
  </r>
  <r>
    <s v="1101 Italy"/>
    <s v="Sport                         "/>
    <x v="1"/>
    <s v="Bermuda"/>
    <x v="0"/>
    <x v="0"/>
    <s v="3KPO T3 K Sportswear          "/>
    <s v="20999"/>
    <x v="2"/>
    <s v="102.180453"/>
    <s v="JB.BERMUDA RIDDLE"/>
    <s v="60062"/>
    <s v="BLU CLASSICO                  "/>
    <s v="01 Produzione"/>
    <s v="JB Junior boy               "/>
    <n v="4"/>
    <n v="36.4"/>
  </r>
  <r>
    <s v="1101 Italy"/>
    <s v="Sport                         "/>
    <x v="1"/>
    <s v="Completi"/>
    <x v="0"/>
    <x v="0"/>
    <s v="3KPO T3 K Sportswear          "/>
    <s v="20999"/>
    <x v="2"/>
    <s v="102.180454"/>
    <s v="JB. SET SL RIDDLE"/>
    <s v="20002"/>
    <s v="BIANCO OTTICO                 "/>
    <s v="01 Produzione"/>
    <s v="JB Junior boy               "/>
    <n v="1"/>
    <n v="11.4"/>
  </r>
  <r>
    <s v="1101 Italy"/>
    <s v="Sport                         "/>
    <x v="1"/>
    <s v="Completi"/>
    <x v="0"/>
    <x v="0"/>
    <s v="3KPO T3 K Sportswear          "/>
    <s v="20999"/>
    <x v="2"/>
    <s v="102.180456"/>
    <s v="JB. SET SS RIDDLE"/>
    <s v="60062"/>
    <s v="BLU CLASSICO                  "/>
    <s v="01 Produzione"/>
    <s v="JB Junior boy               "/>
    <n v="6"/>
    <n v="76.800000000000011"/>
  </r>
  <r>
    <s v="1101 Italy"/>
    <s v="Sport                         "/>
    <x v="1"/>
    <s v="Tute cotton look"/>
    <x v="0"/>
    <x v="0"/>
    <s v="3KPO T3 K Sportswear          "/>
    <s v="20999"/>
    <x v="2"/>
    <s v="102.180457"/>
    <s v="JB. TRACKSUIT HD FZ RIDDLE"/>
    <s v="60044"/>
    <s v="BLU PRINCIPESSA               "/>
    <s v="01 Produzione"/>
    <s v="JB Junior boy               "/>
    <n v="1"/>
    <n v="26"/>
  </r>
  <r>
    <s v="1101 Italy"/>
    <s v="Sport                         "/>
    <x v="1"/>
    <s v="T-shirt Manica Corta"/>
    <x v="0"/>
    <x v="0"/>
    <s v="3KPO T3 K Sportswear          "/>
    <s v="20999"/>
    <x v="2"/>
    <s v="102.180460"/>
    <s v="JG. T-SHIRT SS PUZZLES"/>
    <s v="20002"/>
    <s v="BIANCO OTTICO                 "/>
    <s v="01 Produzione"/>
    <s v="JG Junior girl              "/>
    <n v="2"/>
    <n v="12.8"/>
  </r>
  <r>
    <s v="1101 Italy"/>
    <s v="Sport                         "/>
    <x v="1"/>
    <s v="T-shirt Manica Corta"/>
    <x v="0"/>
    <x v="0"/>
    <s v="3KPO T3 K Sportswear          "/>
    <s v="20999"/>
    <x v="2"/>
    <s v="102.180460"/>
    <s v="JG. T-SHIRT SS PUZZLES"/>
    <s v="65073"/>
    <s v="AZZURRO STELLARE              "/>
    <s v="01 Produzione"/>
    <s v="JG Junior girl              "/>
    <n v="2"/>
    <n v="12.8"/>
  </r>
  <r>
    <s v="1101 Italy"/>
    <s v="Sport                         "/>
    <x v="1"/>
    <s v="Completi"/>
    <x v="0"/>
    <x v="0"/>
    <s v="3KPO T3 K Sportswear          "/>
    <s v="20999"/>
    <x v="2"/>
    <s v="102.180462"/>
    <s v="JG. SET SS PUZZLES"/>
    <s v="45012"/>
    <s v="ROSSO CAYENNE                 "/>
    <s v="01 Produzione"/>
    <s v="JG Junior girl              "/>
    <n v="2"/>
    <n v="25.6"/>
  </r>
  <r>
    <s v="1101 Italy"/>
    <s v="Sport                         "/>
    <x v="1"/>
    <s v="Tute cotton look"/>
    <x v="0"/>
    <x v="0"/>
    <s v="3KPO T3 K Sportswear          "/>
    <s v="20999"/>
    <x v="2"/>
    <s v="102.180464"/>
    <s v="JU.TRACKSUIT FZ CORE"/>
    <s v="60044"/>
    <s v="BLU PRINCIPESSA               "/>
    <s v="01 Produzione"/>
    <s v="JU Junior unisex            "/>
    <n v="1"/>
    <n v="22.8"/>
  </r>
  <r>
    <s v="1101 Italy"/>
    <s v="Sport                         "/>
    <x v="1"/>
    <s v="Completi"/>
    <x v="0"/>
    <x v="0"/>
    <s v="3KPO T3 K Sportswear          "/>
    <s v="20999"/>
    <x v="2"/>
    <s v="102.180603"/>
    <s v="JU. SET SS CORE"/>
    <s v="20002"/>
    <s v="BIANCO OTTICO                 "/>
    <s v="01 Produzione"/>
    <s v="JU Junior unisex            "/>
    <n v="2"/>
    <n v="22.8"/>
  </r>
  <r>
    <s v="1101 Italy"/>
    <s v="Sport                         "/>
    <x v="1"/>
    <s v="Completi"/>
    <x v="0"/>
    <x v="0"/>
    <s v="3KPO T3 K Sportswear          "/>
    <s v="20999"/>
    <x v="2"/>
    <s v="102.180603"/>
    <s v="JU. SET SS CORE"/>
    <s v="60062"/>
    <s v="BLU CLASSICO                  "/>
    <s v="01 Produzione"/>
    <s v="JU Junior unisex            "/>
    <n v="1"/>
    <n v="11.4"/>
  </r>
  <r>
    <s v="1101 Italy"/>
    <s v="Sportswear                    "/>
    <x v="0"/>
    <s v="LifeStyle"/>
    <x v="0"/>
    <x v="1"/>
    <s v="2MPO T2 M Sportswear          "/>
    <s v="20999"/>
    <x v="5"/>
    <s v="501.159886"/>
    <s v="CAMARO"/>
    <s v="C0063"/>
    <s v="BLU MAR CASPIO/GRIGIO AGATA   "/>
    <s v="01 Produzione"/>
    <s v="U  Unisex uomo-donna        "/>
    <n v="1"/>
    <n v="40.5"/>
  </r>
  <r>
    <s v="1101 Italy"/>
    <s v="Sportswear                    "/>
    <x v="0"/>
    <s v="LifeStyle"/>
    <x v="0"/>
    <x v="1"/>
    <s v="2MPO T2 M Sportswear          "/>
    <s v="20999"/>
    <x v="2"/>
    <s v="501.159886"/>
    <s v="CAMARO"/>
    <s v="D0561"/>
    <s v="BIANCO OTTICO/AZZURRO DEJA VU "/>
    <s v="01 Produzione"/>
    <s v="U  Unisex uomo-donna        "/>
    <n v="1"/>
    <n v="40.5"/>
  </r>
  <r>
    <s v="1101 Italy"/>
    <s v="Sportswear                    "/>
    <x v="0"/>
    <s v="LifeStyle"/>
    <x v="0"/>
    <x v="1"/>
    <s v="2MWR T2 M - Icon              "/>
    <s v="20999"/>
    <x v="0"/>
    <s v="501.170939"/>
    <s v="V7000 NYL II"/>
    <s v="C6651"/>
    <s v="VERDE BOSCO/VIOLA AMARANTO    "/>
    <s v="01 Produzione"/>
    <s v="AU Adult unisex             "/>
    <n v="4"/>
    <n v="219.2"/>
  </r>
  <r>
    <s v="1101 Italy"/>
    <s v="Sportswear                    "/>
    <x v="0"/>
    <s v="LifeStyle"/>
    <x v="0"/>
    <x v="1"/>
    <s v="2MPO T2 M Sportswear          "/>
    <s v="20999"/>
    <x v="4"/>
    <s v="501.172526"/>
    <s v="GAME L LOW"/>
    <s v="C8869"/>
    <s v="BIANCO/GIALLO BACCHETTA       "/>
    <s v="01 Produzione"/>
    <s v="AU Adult unisex             "/>
    <n v="1"/>
    <n v="43"/>
  </r>
  <r>
    <s v="1101 Italy"/>
    <s v="Sportswear                    "/>
    <x v="0"/>
    <s v="LifeStyle"/>
    <x v="0"/>
    <x v="1"/>
    <s v="2MPO T2 M Sportswear          "/>
    <s v="20999"/>
    <x v="4"/>
    <s v="501.176565"/>
    <s v="MELODY MID LEATHER DIRTY"/>
    <s v="C0351"/>
    <s v="BIANCO/NERO                   "/>
    <s v="01 Produzione"/>
    <s v="AU Adult unisex             "/>
    <n v="1"/>
    <n v="45.5"/>
  </r>
  <r>
    <s v="1101 Italy"/>
    <s v="Sportswear                    "/>
    <x v="0"/>
    <s v="LifeStyle"/>
    <x v="0"/>
    <x v="1"/>
    <s v="2MPO T2 M Sportswear          "/>
    <s v="20999"/>
    <x v="16"/>
    <s v="501.177730"/>
    <s v="MAGIC BASKET LOW ICONA"/>
    <s v="C5265"/>
    <s v="BIANCO/GRIGIO ACCIAIO         "/>
    <s v="01 Produzione"/>
    <s v="AU Adult unisex             "/>
    <n v="9"/>
    <n v="428.40000000000003"/>
  </r>
  <r>
    <s v="1101 Italy"/>
    <s v="Sportswear                    "/>
    <x v="0"/>
    <s v="LifeStyle"/>
    <x v="0"/>
    <x v="1"/>
    <s v="2LPO T2 L Sportswear          "/>
    <s v="20999"/>
    <x v="16"/>
    <s v="501.177736"/>
    <s v="MAGIC BASKET MID ICONA WN"/>
    <s v="20009"/>
    <s v="BIANCO SOSPIRO                "/>
    <s v="01 Produzione"/>
    <s v="AW Adult woman              "/>
    <n v="5"/>
    <n v="262"/>
  </r>
  <r>
    <s v="1101 Italy"/>
    <s v="Sportswear                    "/>
    <x v="0"/>
    <s v="LifeStyle"/>
    <x v="0"/>
    <x v="1"/>
    <s v="2LPO T2 L Sportswear          "/>
    <s v="20999"/>
    <x v="16"/>
    <s v="501.177736"/>
    <s v="MAGIC BASKET MID ICONA WN"/>
    <s v="25001"/>
    <s v="BEIGE ALABASTRO               "/>
    <s v="01 Produzione"/>
    <s v="AW Adult woman              "/>
    <n v="2"/>
    <n v="104.8"/>
  </r>
  <r>
    <s v="1101 Italy"/>
    <s v="Sportswear                    "/>
    <x v="0"/>
    <s v="LifeStyle"/>
    <x v="0"/>
    <x v="1"/>
    <s v="2LAB T2 L - Add. Business     "/>
    <s v="20999"/>
    <x v="16"/>
    <s v="501.177736"/>
    <s v="MAGIC BASKET MID ICONA WN"/>
    <s v="C8543"/>
    <s v="ROSA POPONE/ROSA PANTERA      "/>
    <s v="01 Produzione"/>
    <s v="AW Adult woman              "/>
    <n v="8"/>
    <n v="419.2"/>
  </r>
  <r>
    <s v="1101 Italy"/>
    <s v="Sportswear                    "/>
    <x v="0"/>
    <s v="LifeStyle"/>
    <x v="0"/>
    <x v="1"/>
    <s v="2LAB T2 L - Add. Business     "/>
    <s v="20999"/>
    <x v="16"/>
    <s v="501.177736"/>
    <s v="MAGIC BASKET MID ICONA WN"/>
    <s v="C9728"/>
    <s v="VIOLA LAVANDA INGLESE/BIANCO  "/>
    <s v="01 Produzione"/>
    <s v="AW Adult woman              "/>
    <n v="5"/>
    <n v="262"/>
  </r>
  <r>
    <s v="1101 Italy"/>
    <s v="Sportswear                    "/>
    <x v="0"/>
    <s v="LifeStyle"/>
    <x v="0"/>
    <x v="1"/>
    <s v="2LPO T2 L Sportswear          "/>
    <s v="20999"/>
    <x v="16"/>
    <s v="501.177738"/>
    <s v="MAGIC BASKET LOW ICONA WN"/>
    <s v="25001"/>
    <s v="BEIGE ALABASTRO               "/>
    <s v="01 Produzione"/>
    <s v="AW Adult woman              "/>
    <n v="2"/>
    <n v="95.2"/>
  </r>
  <r>
    <s v="1101 Italy"/>
    <s v="Sportswear                    "/>
    <x v="0"/>
    <s v="LifeStyle"/>
    <x v="0"/>
    <x v="1"/>
    <s v="2MPO T2 M Sportswear          "/>
    <s v="20999"/>
    <x v="5"/>
    <s v="501.177913"/>
    <s v="GAME L LOW ICONA"/>
    <s v="D0097"/>
    <s v="BCO/ROSSO LYCHEE/NERO         "/>
    <s v="01 Produzione"/>
    <s v="AU Adult unisex             "/>
    <n v="3"/>
    <n v="136.5"/>
  </r>
  <r>
    <s v="1101 Italy"/>
    <s v="Sportswear                    "/>
    <x v="0"/>
    <s v="LifeStyle"/>
    <x v="0"/>
    <x v="1"/>
    <s v="2MAB T2 M - Add. Business     "/>
    <s v="20999"/>
    <x v="2"/>
    <s v="501.178300"/>
    <s v="GAME L HIGH WAXED"/>
    <s v="C6210"/>
    <s v="BIANCO/VIOLA CHICCO           "/>
    <s v="01 Produzione"/>
    <s v="AU Adult unisex             "/>
    <n v="1"/>
    <n v="50"/>
  </r>
  <r>
    <s v="1101 Italy"/>
    <s v="Sportswear                    "/>
    <x v="0"/>
    <s v="LifeStyle"/>
    <x v="0"/>
    <x v="1"/>
    <s v="2MAB T2 M - Add. Business     "/>
    <s v="20999"/>
    <x v="2"/>
    <s v="501.178301"/>
    <s v="GAME L LOW WAXED"/>
    <s v="C6210"/>
    <s v="BIANCO/VIOLA CHICCO           "/>
    <s v="01 Produzione"/>
    <s v="AU Adult unisex             "/>
    <n v="8"/>
    <n v="364"/>
  </r>
  <r>
    <s v="1101 Italy"/>
    <s v="Sportswear                    "/>
    <x v="0"/>
    <s v="LifeStyle"/>
    <x v="0"/>
    <x v="1"/>
    <s v="2KPO T2 K Sportswear          "/>
    <s v="20999"/>
    <x v="2"/>
    <s v="501.178314"/>
    <s v="MAGIC BASKET MID GS"/>
    <s v="C6180"/>
    <s v="BIANCO/BIANCO/BIANCO          "/>
    <s v="01 Produzione"/>
    <s v="YU Youth unisex             "/>
    <n v="116"/>
    <n v="3596"/>
  </r>
  <r>
    <s v="1101 Italy"/>
    <s v="Sportswear                    "/>
    <x v="0"/>
    <s v="LifeStyle"/>
    <x v="0"/>
    <x v="1"/>
    <s v="2KPO T2 K Sportswear          "/>
    <s v="20999"/>
    <x v="5"/>
    <s v="501.178314"/>
    <s v="MAGIC BASKET MID GS"/>
    <s v="D0070"/>
    <s v="BIANCO/ROSA CREMA FARD/NERO   "/>
    <s v="01 Produzione"/>
    <s v="YU Youth unisex             "/>
    <n v="5"/>
    <n v="155"/>
  </r>
  <r>
    <s v="1101 Italy"/>
    <s v="Sportswear                    "/>
    <x v="0"/>
    <s v="LifeStyle"/>
    <x v="0"/>
    <x v="1"/>
    <s v="2KPO T2 K Sportswear          "/>
    <s v="20999"/>
    <x v="2"/>
    <s v="501.178316"/>
    <s v="MAGIC BASKET MID PS"/>
    <s v="C6180"/>
    <s v="BIANCO/BIANCO/BIANCO          "/>
    <s v="01 Produzione"/>
    <s v="JU Junior unisex            "/>
    <n v="144"/>
    <n v="4118.4000000000005"/>
  </r>
  <r>
    <s v="1101 Italy"/>
    <s v="Sportswear                    "/>
    <x v="0"/>
    <s v="LifeStyle"/>
    <x v="0"/>
    <x v="1"/>
    <s v="2KPO T2 K Sportswear          "/>
    <s v="20999"/>
    <x v="5"/>
    <s v="501.178316"/>
    <s v="MAGIC BASKET MID PS"/>
    <s v="D0070"/>
    <s v="BIANCO/ROSA CREMA FARD/NERO   "/>
    <s v="01 Produzione"/>
    <s v="JU Junior unisex            "/>
    <n v="16"/>
    <n v="464"/>
  </r>
  <r>
    <s v="1101 Italy"/>
    <s v="Sportswear                    "/>
    <x v="0"/>
    <s v="LifeStyle"/>
    <x v="0"/>
    <x v="1"/>
    <s v="2KPO T2 K Sportswear          "/>
    <s v="20999"/>
    <x v="5"/>
    <s v="501.178316"/>
    <s v="MAGIC BASKET MID PS"/>
    <s v="D0104"/>
    <s v="BCO/BLU CLASSICO/ROSSO BOREALE"/>
    <s v="01 Produzione"/>
    <s v="JU Junior unisex            "/>
    <n v="9"/>
    <n v="261"/>
  </r>
  <r>
    <s v="1101 Italy"/>
    <s v="Sportswear                    "/>
    <x v="0"/>
    <s v="LifeStyle"/>
    <x v="0"/>
    <x v="1"/>
    <s v="2KPO T2 K Sportswear          "/>
    <s v="20999"/>
    <x v="2"/>
    <s v="501.178316"/>
    <s v="MAGIC BASKET MID PS"/>
    <s v="D0448"/>
    <s v="VIOLA GELSO/BIANCO            "/>
    <s v="01 Produzione"/>
    <s v="JU Junior unisex            "/>
    <n v="90"/>
    <n v="2574"/>
  </r>
  <r>
    <s v="1101 Italy"/>
    <s v="Sportswear                    "/>
    <x v="0"/>
    <s v="LifeStyle"/>
    <x v="0"/>
    <x v="1"/>
    <s v="2KPO T2 K Sportswear          "/>
    <s v="20999"/>
    <x v="2"/>
    <s v="501.178316"/>
    <s v="MAGIC BASKET MID PS"/>
    <s v="D0581"/>
    <s v="GIALLO CITRUS/BLU NAUTICO     "/>
    <s v="01 Produzione"/>
    <s v="JU Junior unisex            "/>
    <n v="105"/>
    <n v="3003"/>
  </r>
  <r>
    <s v="1101 Italy"/>
    <s v="Sportswear                    "/>
    <x v="0"/>
    <s v="LifeStyle"/>
    <x v="0"/>
    <x v="1"/>
    <s v="2MPO T2 M Sportswear          "/>
    <s v="20999"/>
    <x v="2"/>
    <s v="501.178563"/>
    <s v="MAGIC BASKET DEMI CUT SUEDE LEATHER"/>
    <s v="C1161"/>
    <s v="BIANCO/FOGLIAME               "/>
    <s v="01 Produzione"/>
    <s v="AU Adult unisex             "/>
    <n v="1"/>
    <n v="55"/>
  </r>
  <r>
    <s v="1101 Italy"/>
    <s v="Sportswear                    "/>
    <x v="0"/>
    <s v="LifeStyle"/>
    <x v="0"/>
    <x v="1"/>
    <s v="2MPO T2 M Sportswear          "/>
    <s v="20999"/>
    <x v="2"/>
    <s v="501.178563"/>
    <s v="MAGIC BASKET DEMI CUT SUEDE LEATHER"/>
    <s v="C1970"/>
    <s v="AZZURRO/BIANCO (C1970)        "/>
    <s v="01 Produzione"/>
    <s v="AU Adult unisex             "/>
    <n v="1"/>
    <n v="55"/>
  </r>
  <r>
    <s v="1101 Italy"/>
    <s v="Sportswear                    "/>
    <x v="0"/>
    <s v="LifeStyle"/>
    <x v="0"/>
    <x v="1"/>
    <s v="2MPO T2 M Sportswear          "/>
    <s v="20999"/>
    <x v="2"/>
    <s v="501.178565"/>
    <s v="MAGIC BASKET LOW SUEDE LEATHER"/>
    <s v="C1970"/>
    <s v="AZZURRO/BIANCO (C1970)        "/>
    <s v="01 Produzione"/>
    <s v="AU Adult unisex             "/>
    <n v="5"/>
    <n v="250"/>
  </r>
  <r>
    <s v="1101 Italy"/>
    <s v="Sportswear                    "/>
    <x v="0"/>
    <s v="LifeStyle"/>
    <x v="0"/>
    <x v="1"/>
    <s v="2KLI T2 K - Licenza           "/>
    <s v="20999"/>
    <x v="5"/>
    <s v="501.178625"/>
    <s v="MAGIC BASKET MID SYLVESTER GS"/>
    <s v="C0641"/>
    <s v="NERO/BIANCO                   "/>
    <s v="01 Produzione"/>
    <s v="YU Youth unisex             "/>
    <n v="81"/>
    <n v="2713.5"/>
  </r>
  <r>
    <s v="1101 Italy"/>
    <s v="Sportswear                    "/>
    <x v="0"/>
    <s v="LifeStyle"/>
    <x v="0"/>
    <x v="1"/>
    <s v="2KLI T2 K - Licenza           "/>
    <s v="20999"/>
    <x v="5"/>
    <s v="501.178626"/>
    <s v="MAGIC BASKET MID SYLVESTER PS"/>
    <s v="C0641"/>
    <s v="NERO/BIANCO                   "/>
    <s v="01 Produzione"/>
    <s v="JU Junior unisex            "/>
    <n v="84"/>
    <n v="2604"/>
  </r>
  <r>
    <s v="1101 Italy"/>
    <s v="Sportswear                    "/>
    <x v="0"/>
    <s v="LifeStyle"/>
    <x v="0"/>
    <x v="1"/>
    <s v="2KLI T2 K - Licenza           "/>
    <s v="20999"/>
    <x v="5"/>
    <s v="501.178633"/>
    <s v="GAME STEP LOLA PS"/>
    <s v="C9913"/>
    <s v="BIANCO/ROSSO BOREALE          "/>
    <s v="01 Produzione"/>
    <s v="JG Junior girl              "/>
    <n v="44"/>
    <n v="1056"/>
  </r>
  <r>
    <s v="1101 Italy"/>
    <s v="Sportswear                    "/>
    <x v="0"/>
    <s v="LifeStyle"/>
    <x v="0"/>
    <x v="1"/>
    <s v="2LPO T2 L Sportswear          "/>
    <s v="20999"/>
    <x v="5"/>
    <s v="501.178739"/>
    <s v="GAME STEP SUEDE ANIMALIER"/>
    <s v="C0200"/>
    <s v="NERO/NERO                     "/>
    <s v="01 Produzione"/>
    <s v="AW Adult woman              "/>
    <n v="4"/>
    <n v="154"/>
  </r>
  <r>
    <s v="1101 Italy"/>
    <s v="Sportswear                    "/>
    <x v="0"/>
    <s v="LifeStyle"/>
    <x v="0"/>
    <x v="1"/>
    <s v="2KLI T2 K - Licenza           "/>
    <s v="20999"/>
    <x v="5"/>
    <s v="501.178932"/>
    <s v="MAGIC BASKET MID TWEETY PS"/>
    <s v="C2461"/>
    <s v="ROSSO/BIANCO                  "/>
    <s v="01 Produzione"/>
    <s v="JU Junior unisex            "/>
    <n v="19"/>
    <n v="589"/>
  </r>
  <r>
    <s v="1101 Italy"/>
    <s v="Sportswear                    "/>
    <x v="0"/>
    <s v="LifeStyle"/>
    <x v="0"/>
    <x v="1"/>
    <s v="2MPO T2 M Sportswear          "/>
    <s v="20999"/>
    <x v="2"/>
    <s v="501.179002"/>
    <s v="GAME L HIGH 2030"/>
    <s v="D0296"/>
    <s v="BIANCO CANDIDO/BIANCO         "/>
    <s v="01 Produzione"/>
    <s v="AU Adult unisex             "/>
    <n v="1"/>
    <n v="52.5"/>
  </r>
  <r>
    <s v="1101 Italy"/>
    <s v="Sportswear                    "/>
    <x v="0"/>
    <s v="LifeStyle"/>
    <x v="0"/>
    <x v="1"/>
    <s v="2LPO T2 L Sportswear          "/>
    <s v="20999"/>
    <x v="2"/>
    <s v="501.179014"/>
    <s v="MAGIC BASKET LOW SUEDE WN"/>
    <s v="D0815"/>
    <s v="BCO SUSSURRO/AZZ SPRUZZO SURF "/>
    <s v="01 Produzione"/>
    <s v="AW Adult woman              "/>
    <n v="3"/>
    <n v="150"/>
  </r>
  <r>
    <s v="1101 Italy"/>
    <s v="Sportswear                    "/>
    <x v="0"/>
    <s v="LifeStyle"/>
    <x v="0"/>
    <x v="1"/>
    <s v="2LPO T2 L Sportswear          "/>
    <s v="20999"/>
    <x v="2"/>
    <s v="501.179015"/>
    <s v="MAGIC BASKET LOW LEATHER WN"/>
    <s v="D0113"/>
    <s v="BIANCO/VIOLA MARMO            "/>
    <s v="01 Produzione"/>
    <s v="AW Adult woman              "/>
    <n v="2"/>
    <n v="96"/>
  </r>
  <r>
    <s v="1101 Italy"/>
    <s v="Sportswear                    "/>
    <x v="0"/>
    <s v="LifeStyle"/>
    <x v="0"/>
    <x v="1"/>
    <s v="2LPO T2 L Sportswear          "/>
    <s v="20999"/>
    <x v="2"/>
    <s v="501.179015"/>
    <s v="MAGIC BASKET LOW LEATHER WN"/>
    <s v="D0282"/>
    <s v="BIANCO/ROSA SUSSURRO          "/>
    <s v="01 Produzione"/>
    <s v="AW Adult woman              "/>
    <n v="1"/>
    <n v="48"/>
  </r>
  <r>
    <s v="1101 Italy"/>
    <s v="Sportswear                    "/>
    <x v="0"/>
    <s v="LifeStyle"/>
    <x v="0"/>
    <x v="1"/>
    <s v="2MPO T2 M Sportswear          "/>
    <s v="20999"/>
    <x v="2"/>
    <s v="501.179291"/>
    <s v="MAGIC BASKET MID TWIN"/>
    <s v="C5174"/>
    <s v="BIANCO/AZZURRO/NERO           "/>
    <s v="01 Produzione"/>
    <s v="AU Adult unisex             "/>
    <n v="1"/>
    <n v="55"/>
  </r>
  <r>
    <s v="1101 Italy"/>
    <s v="Sportswear                    "/>
    <x v="0"/>
    <s v="LifeStyle"/>
    <x v="0"/>
    <x v="1"/>
    <s v="2MPO T2 M Sportswear          "/>
    <s v="20999"/>
    <x v="2"/>
    <s v="501.179296"/>
    <s v="MAGIC BASKET LOW ICONA"/>
    <s v="C0445"/>
    <s v="NEVE/BLU MAR CASPIO           "/>
    <s v="01 Produzione"/>
    <s v="AU Adult unisex             "/>
    <n v="5"/>
    <n v="240"/>
  </r>
  <r>
    <s v="1101 Italy"/>
    <s v="Sportswear                    "/>
    <x v="0"/>
    <s v="LifeStyle"/>
    <x v="0"/>
    <x v="1"/>
    <s v="2MPO T2 M Sportswear          "/>
    <s v="20999"/>
    <x v="2"/>
    <s v="501.179297"/>
    <s v="MAGIC BASKET DEMI ICONA"/>
    <s v="C0445"/>
    <s v="NEVE/BLU MAR CASPIO           "/>
    <s v="01 Produzione"/>
    <s v="AU Adult unisex             "/>
    <n v="1"/>
    <n v="52.5"/>
  </r>
  <r>
    <s v="1101 Italy"/>
    <s v="Sportswear                    "/>
    <x v="0"/>
    <s v="LifeStyle"/>
    <x v="0"/>
    <x v="1"/>
    <s v="2LPO T2 L Sportswear          "/>
    <s v="20999"/>
    <x v="2"/>
    <s v="501.179566"/>
    <s v="MAGIC BASKET LOW CROCO WN"/>
    <s v="D0293"/>
    <s v="BIANCO/MARE/VERDE LIME SCURO  "/>
    <s v="01 Produzione"/>
    <s v="AW Adult woman              "/>
    <n v="1"/>
    <n v="48"/>
  </r>
  <r>
    <s v="1101 Italy"/>
    <s v="Sportswear                    "/>
    <x v="0"/>
    <s v="LifeStyle"/>
    <x v="0"/>
    <x v="1"/>
    <s v="2LPO T2 L Sportswear          "/>
    <s v="20999"/>
    <x v="2"/>
    <s v="501.179567"/>
    <s v="MAGIC BASKET DEMI LEATHER WN"/>
    <s v="D0113"/>
    <s v="BIANCO/VIOLA MARMO            "/>
    <s v="01 Produzione"/>
    <s v="AW Adult woman              "/>
    <n v="1"/>
    <n v="52.5"/>
  </r>
  <r>
    <s v="1101 Italy"/>
    <s v="Sportswear                    "/>
    <x v="0"/>
    <s v="LifeStyle"/>
    <x v="0"/>
    <x v="1"/>
    <s v="2MLI T2 M - Licenza           "/>
    <s v="20999"/>
    <x v="6"/>
    <s v="501.179568"/>
    <s v="WINNER SL TAZ"/>
    <s v="C0641"/>
    <s v="NERO/BIANCO                   "/>
    <s v="01 Produzione"/>
    <s v="AU Adult unisex             "/>
    <n v="3"/>
    <n v="144"/>
  </r>
  <r>
    <s v="1101 Italy"/>
    <s v="Sportswear                    "/>
    <x v="0"/>
    <s v="LifeStyle"/>
    <x v="0"/>
    <x v="1"/>
    <s v="2MPO T2 M Sportswear          "/>
    <s v="20999"/>
    <x v="6"/>
    <s v="501.179583"/>
    <s v="WINNER SL"/>
    <s v="C4157"/>
    <s v="BIANCO/GRIGIO GRATTACIELO     "/>
    <s v="01 Produzione"/>
    <s v="AU Adult unisex             "/>
    <n v="5"/>
    <n v="240"/>
  </r>
  <r>
    <s v="1101 Italy"/>
    <s v="Sportswear                    "/>
    <x v="0"/>
    <s v="LifeStyle"/>
    <x v="0"/>
    <x v="1"/>
    <s v="2MPO T2 M Sportswear          "/>
    <s v="20999"/>
    <x v="6"/>
    <s v="501.179583"/>
    <s v="WINNER SL"/>
    <s v="C6122"/>
    <s v="BLUE OCCHI/ROSSO              "/>
    <s v="01 Produzione"/>
    <s v="AU Adult unisex             "/>
    <n v="7"/>
    <n v="336"/>
  </r>
  <r>
    <s v="1101 Italy"/>
    <s v="Sportswear                    "/>
    <x v="0"/>
    <s v="LifeStyle"/>
    <x v="0"/>
    <x v="1"/>
    <s v="2LPO T2 L Sportswear          "/>
    <s v="20999"/>
    <x v="2"/>
    <s v="501.179584"/>
    <s v="WINNER"/>
    <s v="C1814"/>
    <s v="DOLCE LAVANDA/BIANCO          "/>
    <s v="01 Produzione"/>
    <s v="AU Adult unisex             "/>
    <n v="9"/>
    <n v="409.5"/>
  </r>
  <r>
    <s v="1101 Italy"/>
    <s v="Sportswear                    "/>
    <x v="0"/>
    <s v="LifeStyle"/>
    <x v="0"/>
    <x v="1"/>
    <s v="2MPO T2 M Sportswear          "/>
    <s v="20999"/>
    <x v="6"/>
    <s v="501.179584"/>
    <s v="WINNER"/>
    <s v="C5934"/>
    <s v="BIANCO/PEPERONCINO ROSSO      "/>
    <s v="01 Produzione"/>
    <s v="AU Adult unisex             "/>
    <n v="4"/>
    <n v="182"/>
  </r>
  <r>
    <s v="1101 Italy"/>
    <s v="Sportswear                    "/>
    <x v="0"/>
    <s v="LifeStyle"/>
    <x v="0"/>
    <x v="1"/>
    <s v="2MPO T2 M Sportswear          "/>
    <s v="20999"/>
    <x v="2"/>
    <s v="501.179584"/>
    <s v="WINNER"/>
    <s v="C6648"/>
    <s v="BIANCO/VERD BLU-CAPRI         "/>
    <s v="01 Produzione"/>
    <s v="AU Adult unisex             "/>
    <n v="3"/>
    <n v="136.5"/>
  </r>
  <r>
    <s v="1101 Italy"/>
    <s v="Sportswear                    "/>
    <x v="0"/>
    <s v="LifeStyle"/>
    <x v="0"/>
    <x v="1"/>
    <s v="2MPO T2 M Sportswear          "/>
    <s v="20999"/>
    <x v="1"/>
    <s v="501.179584"/>
    <s v="WINNER"/>
    <s v="D0300"/>
    <s v="BIANCO SOSPIRO/GRIGIO PIETRA A"/>
    <s v="01 Produzione"/>
    <s v="AU Adult unisex             "/>
    <n v="2"/>
    <n v="91"/>
  </r>
  <r>
    <s v="1101 Italy"/>
    <s v="Sportswear                    "/>
    <x v="0"/>
    <s v="LifeStyle"/>
    <x v="0"/>
    <x v="1"/>
    <s v="2LPO T2 L Sportswear          "/>
    <s v="20999"/>
    <x v="1"/>
    <s v="501.179584"/>
    <s v="WINNER"/>
    <s v="D0301"/>
    <s v="BIANCO/VIOLA ROSA             "/>
    <s v="01 Produzione"/>
    <s v="AU Adult unisex             "/>
    <n v="5"/>
    <n v="227.5"/>
  </r>
  <r>
    <s v="1101 Italy"/>
    <s v="Sportswear                    "/>
    <x v="0"/>
    <s v="LifeStyle"/>
    <x v="0"/>
    <x v="1"/>
    <s v="2MPO T2 M Sportswear          "/>
    <s v="20999"/>
    <x v="2"/>
    <s v="501.179773"/>
    <s v="MAGIC BASKET LOW NEAT"/>
    <s v="D0612"/>
    <s v="BIANCO/GRIGIO TEMPORALE       "/>
    <s v="01 Produzione"/>
    <s v="AU Adult unisex             "/>
    <n v="3"/>
    <n v="150"/>
  </r>
  <r>
    <s v="1101 Italy"/>
    <s v="Sportswear                    "/>
    <x v="0"/>
    <s v="LifeStyle"/>
    <x v="0"/>
    <x v="1"/>
    <s v="2MPO T2 M Sportswear          "/>
    <s v="20999"/>
    <x v="2"/>
    <s v="501.179775"/>
    <s v="RACE NYL"/>
    <s v="C6850"/>
    <s v="BIANCO/BLU REFLEX             "/>
    <s v="01 Produzione"/>
    <s v="AU Adult unisex             "/>
    <n v="2"/>
    <n v="91"/>
  </r>
  <r>
    <s v="1101 Italy"/>
    <s v="Sportswear                    "/>
    <x v="0"/>
    <s v="LifeStyle"/>
    <x v="0"/>
    <x v="1"/>
    <s v="2LPO T2 L Sportswear          "/>
    <s v="20999"/>
    <x v="1"/>
    <s v="501.179791"/>
    <s v="MAGIC BOLD DUNES WN"/>
    <s v="D0077"/>
    <s v="BIANCO/BEIGE ALABASTRO        "/>
    <s v="01 Produzione"/>
    <s v="AW Adult woman              "/>
    <n v="10"/>
    <n v="480"/>
  </r>
  <r>
    <s v="1101 Italy"/>
    <s v="Sportswear                    "/>
    <x v="0"/>
    <s v="LifeStyle"/>
    <x v="0"/>
    <x v="1"/>
    <s v="2LPO T2 L Sportswear          "/>
    <s v="20999"/>
    <x v="1"/>
    <s v="501.179791"/>
    <s v="MAGIC BOLD DUNES WN"/>
    <s v="D0415"/>
    <s v="BEIGE ALABASTRO/GRIGIO PIETRA "/>
    <s v="01 Produzione"/>
    <s v="AW Adult woman              "/>
    <n v="10"/>
    <n v="480"/>
  </r>
  <r>
    <s v="1101 Italy"/>
    <s v="Sportswear                    "/>
    <x v="0"/>
    <s v="LifeStyle"/>
    <x v="0"/>
    <x v="1"/>
    <s v="2MPO T2 M Sportswear          "/>
    <s v="20999"/>
    <x v="1"/>
    <s v="501.179801"/>
    <s v="RACE SUEDE SW"/>
    <s v="C9852"/>
    <s v="VERDE OLIO/VERDE OLIVINA      "/>
    <s v="01 Produzione"/>
    <s v="AU Adult unisex             "/>
    <n v="38"/>
    <n v="1729"/>
  </r>
  <r>
    <s v="1101 Italy"/>
    <s v="Sportswear                    "/>
    <x v="0"/>
    <s v="LifeStyle"/>
    <x v="0"/>
    <x v="1"/>
    <s v="2KPO T2 K Sportswear          "/>
    <s v="20999"/>
    <x v="2"/>
    <s v="501.179803"/>
    <s v="RACE GS"/>
    <s v="D0452"/>
    <s v="BLU STONEWASH/BIANCO          "/>
    <s v="01 Produzione"/>
    <s v="YU Youth unisex             "/>
    <n v="239"/>
    <n v="6261.8"/>
  </r>
  <r>
    <s v="1101 Italy"/>
    <s v="Sportswear                    "/>
    <x v="0"/>
    <s v="LifeStyle"/>
    <x v="0"/>
    <x v="1"/>
    <s v="2KPO T2 K Sportswear          "/>
    <s v="20999"/>
    <x v="2"/>
    <s v="501.179804"/>
    <s v="RACE PS"/>
    <s v="D0452"/>
    <s v="BLU STONEWASH/BIANCO          "/>
    <s v="01 Produzione"/>
    <s v="JU Junior unisex            "/>
    <n v="151"/>
    <n v="3608.8999999999996"/>
  </r>
  <r>
    <s v="1101 Italy"/>
    <s v="Sportswear                    "/>
    <x v="0"/>
    <s v="LifeStyle"/>
    <x v="0"/>
    <x v="1"/>
    <s v="2LPO T2 L Sportswear          "/>
    <s v="20999"/>
    <x v="6"/>
    <s v="501.179919"/>
    <s v="AMBER HOLOGRAM"/>
    <s v="C0351"/>
    <s v="BIANCO/NERO                   "/>
    <s v="01 Produzione"/>
    <s v="AW Adult woman              "/>
    <n v="3"/>
    <n v="121.5"/>
  </r>
  <r>
    <s v="1101 Italy"/>
    <s v="Sportswear                    "/>
    <x v="0"/>
    <s v="LifeStyle"/>
    <x v="0"/>
    <x v="1"/>
    <s v="2MPO T2 M Sportswear          "/>
    <s v="20999"/>
    <x v="1"/>
    <s v="501.180187"/>
    <s v="GAME L HIGH WAXED SUEDE POP"/>
    <s v="D0694"/>
    <s v="BIANCO/GIALLO CALENDULA       "/>
    <s v="01 Produzione"/>
    <s v="AU Adult unisex             "/>
    <n v="1"/>
    <n v="50"/>
  </r>
  <r>
    <s v="1101 Italy"/>
    <s v="Sportswear                    "/>
    <x v="0"/>
    <s v="LifeStyle"/>
    <x v="0"/>
    <x v="1"/>
    <s v="2MPO T2 M Sportswear          "/>
    <s v="20999"/>
    <x v="2"/>
    <s v="501.180351"/>
    <s v="MAGIC BASKET LOW TECH"/>
    <s v="C9304"/>
    <s v="BIANCO/GRIGIO GHIACCIAIO      "/>
    <s v="01 Produzione"/>
    <s v="AU Adult unisex             "/>
    <n v="1"/>
    <n v="50"/>
  </r>
  <r>
    <s v="1101 Italy"/>
    <s v="Sportswear                    "/>
    <x v="0"/>
    <s v="LifeStyle"/>
    <x v="0"/>
    <x v="1"/>
    <s v="2LPO T2 L Sportswear          "/>
    <s v="20999"/>
    <x v="2"/>
    <s v="501.180364"/>
    <s v="MAGIC BOLD WN"/>
    <s v="C8490"/>
    <s v="BIANCO/ROSA PANTERA           "/>
    <s v="01 Produzione"/>
    <s v="AW Adult woman              "/>
    <n v="7"/>
    <n v="336"/>
  </r>
  <r>
    <s v="1101 Italy"/>
    <s v="Sportswear                    "/>
    <x v="0"/>
    <s v="LifeStyle"/>
    <x v="0"/>
    <x v="1"/>
    <s v="2LPO T2 L Sportswear          "/>
    <s v="20999"/>
    <x v="2"/>
    <s v="501.180368"/>
    <s v="WINNER CREAMY WN"/>
    <s v="C4974"/>
    <s v="GRIGIO ROCCIA/BIANCO          "/>
    <s v="01 Produzione"/>
    <s v="AM Adult man                "/>
    <n v="2"/>
    <n v="100"/>
  </r>
  <r>
    <s v="1101 Italy"/>
    <s v="Sportswear                    "/>
    <x v="0"/>
    <s v="LifeStyle"/>
    <x v="0"/>
    <x v="1"/>
    <s v="2KLI T2 K - Licenza           "/>
    <s v="20999"/>
    <x v="2"/>
    <s v="501.180434"/>
    <s v="MAGIC BASKET LOW PS BATMAN"/>
    <s v="D0748"/>
    <s v="GRIGIO VIOLACEO/BIANCO        "/>
    <s v="01 Produzione"/>
    <s v="JB Junior boy               "/>
    <n v="191"/>
    <n v="5004.2"/>
  </r>
  <r>
    <s v="1101 Italy"/>
    <s v="Sportswear                    "/>
    <x v="0"/>
    <s v="LifeStyle"/>
    <x v="0"/>
    <x v="1"/>
    <s v="2KLI T2 K - Licenza           "/>
    <s v="20999"/>
    <x v="2"/>
    <s v="501.180435"/>
    <s v="MAGIC BASKET LOW PS SUPERMAN"/>
    <s v="C5901"/>
    <s v="BLU ESTATE/BIANCO             "/>
    <s v="01 Produzione"/>
    <s v="JB Junior boy               "/>
    <n v="180"/>
    <n v="4716"/>
  </r>
  <r>
    <s v="1101 Italy"/>
    <s v="Sportswear                    "/>
    <x v="0"/>
    <s v="LifeStyle"/>
    <x v="0"/>
    <x v="1"/>
    <s v="2KLI T2 K - Licenza           "/>
    <s v="20999"/>
    <x v="2"/>
    <s v="501.180436"/>
    <s v="GAME STEP  P PS SUPERGIRL"/>
    <s v="D0744"/>
    <s v="BIANCO/VIOLA ACCENNO          "/>
    <s v="01 Produzione"/>
    <s v="JG Junior girl              "/>
    <n v="36"/>
    <n v="860.4"/>
  </r>
  <r>
    <s v="1101 Italy"/>
    <s v="Sportswear                    "/>
    <x v="0"/>
    <s v="LifeStyle"/>
    <x v="0"/>
    <x v="1"/>
    <s v="2KLI T2 K - Licenza           "/>
    <s v="20999"/>
    <x v="2"/>
    <s v="501.180437"/>
    <s v="RACE PS BATMAN"/>
    <s v="C2815"/>
    <s v="NERO/GRIGIO ACCIAIO           "/>
    <s v="01 Produzione"/>
    <s v="JB Junior boy               "/>
    <n v="163"/>
    <n v="3895.7"/>
  </r>
  <r>
    <s v="1101 Italy"/>
    <s v="Sportswear                    "/>
    <x v="0"/>
    <s v="LifeStyle"/>
    <x v="0"/>
    <x v="1"/>
    <s v="2KLI T2 K - Licenza           "/>
    <s v="20999"/>
    <x v="2"/>
    <s v="501.180438"/>
    <s v="RACE PS SUPERMAN"/>
    <s v="D0746"/>
    <s v="BLU ESTATE/ROSSO PEPERONE     "/>
    <s v="01 Produzione"/>
    <s v="JB Junior boy               "/>
    <n v="404"/>
    <n v="9655.5999999999985"/>
  </r>
  <r>
    <s v="1101 Italy"/>
    <s v="Sportswear                    "/>
    <x v="0"/>
    <s v="LifeStyle"/>
    <x v="0"/>
    <x v="1"/>
    <s v="2KLI T2 K - Licenza           "/>
    <s v="20999"/>
    <x v="2"/>
    <s v="501.180439"/>
    <s v="RACE PS SUPERGIRL"/>
    <s v="D0742"/>
    <s v="ROSA CANDITO/ROSA ACCESO      "/>
    <s v="01 Produzione"/>
    <s v="JG Junior girl              "/>
    <n v="166"/>
    <n v="3967.3999999999996"/>
  </r>
  <r>
    <s v="1101 Italy"/>
    <s v="Sportswear                    "/>
    <x v="0"/>
    <s v="LifeStyle"/>
    <x v="0"/>
    <x v="1"/>
    <s v="2LPO T2 L Sportswear          "/>
    <s v="20999"/>
    <x v="2"/>
    <s v="501.180643"/>
    <s v="MAGIC BOLD MESH LOGO WN"/>
    <s v="25015"/>
    <s v="BEIGE LEGGERO                 "/>
    <s v="01 Produzione"/>
    <s v="AW Adult woman              "/>
    <n v="1"/>
    <n v="48"/>
  </r>
  <r>
    <s v="1101 Italy"/>
    <s v="Sportswear                    "/>
    <x v="0"/>
    <s v="LifeStyle"/>
    <x v="0"/>
    <x v="1"/>
    <s v="2LPO T2 L Sportswear          "/>
    <s v="20999"/>
    <x v="2"/>
    <s v="501.180643"/>
    <s v="MAGIC BOLD MESH LOGO WN"/>
    <s v="D0817"/>
    <s v="AZZ SPRUZZO SURF/BCO SUSSURRO "/>
    <s v="01 Produzione"/>
    <s v="AW Adult woman              "/>
    <n v="5"/>
    <n v="240"/>
  </r>
  <r>
    <s v="1101 Italy"/>
    <s v="Sportswear                    "/>
    <x v="0"/>
    <s v="LifeStyle"/>
    <x v="0"/>
    <x v="1"/>
    <s v="2MAB T2 M - Add. Business     "/>
    <s v="20999"/>
    <x v="2"/>
    <s v="501.181201"/>
    <s v="GAME L HIGH SUEDE WAXED"/>
    <s v="25116"/>
    <s v="GIALLO OCRA                   "/>
    <s v="01 Produzione"/>
    <s v="AU Adult unisex             "/>
    <n v="7"/>
    <n v="350"/>
  </r>
  <r>
    <s v="1101 Italy"/>
    <s v="Sportswear                    "/>
    <x v="0"/>
    <s v="LifeStyle"/>
    <x v="0"/>
    <x v="1"/>
    <s v="2MAB T2 M - Add. Business     "/>
    <s v="20999"/>
    <x v="2"/>
    <s v="501.181201"/>
    <s v="GAME L HIGH SUEDE WAXED"/>
    <s v="65219"/>
    <s v="AZZURRO SPRUZZO SURF          "/>
    <s v="01 Produzione"/>
    <s v="AU Adult unisex             "/>
    <n v="7"/>
    <n v="350"/>
  </r>
  <r>
    <s v="1101 Italy"/>
    <s v="Sportswear                    "/>
    <x v="0"/>
    <s v="LifeStyle"/>
    <x v="0"/>
    <x v="1"/>
    <s v="2MAB T2 M - Add. Business     "/>
    <s v="20999"/>
    <x v="2"/>
    <s v="501.181202"/>
    <s v="GAME L LOW SUEDE WAXED"/>
    <s v="25116"/>
    <s v="GIALLO OCRA                   "/>
    <s v="01 Produzione"/>
    <s v="AU Adult unisex             "/>
    <n v="4"/>
    <n v="182"/>
  </r>
  <r>
    <s v="1101 Italy"/>
    <s v="Sportswear                    "/>
    <x v="1"/>
    <s v="Giacche Tuta"/>
    <x v="0"/>
    <x v="1"/>
    <s v="2MOO T2 M - Original          "/>
    <s v="20999"/>
    <x v="0"/>
    <s v="502.171211"/>
    <s v="JACKET 80S"/>
    <s v="C6570"/>
    <s v="FER.RED ITALY/OPTICAL WHITE   "/>
    <s v="01 Produzione"/>
    <s v="AM Adult man                "/>
    <n v="1"/>
    <n v="31.8"/>
  </r>
  <r>
    <s v="1101 Italy"/>
    <s v="Sportswear                    "/>
    <x v="1"/>
    <s v="T-shirt Manica Corta"/>
    <x v="0"/>
    <x v="1"/>
    <s v="2MPO T2 M Sportswear          "/>
    <s v="20999"/>
    <x v="18"/>
    <s v="502.177024"/>
    <s v="T-SHIRT SS ICON"/>
    <s v="C9258"/>
    <s v="VLA DALIA/BCO LATTE/NERO      "/>
    <s v="01 Produzione"/>
    <s v="AM Adult man                "/>
    <n v="1"/>
    <n v="13.7"/>
  </r>
  <r>
    <s v="1101 Italy"/>
    <s v="Sportswear                    "/>
    <x v="1"/>
    <s v="Felpe con cappuccio"/>
    <x v="0"/>
    <x v="1"/>
    <s v="2KLI T2 K - Licenza           "/>
    <s v="20999"/>
    <x v="5"/>
    <s v="502.179016"/>
    <s v="JU.HOODIE WB"/>
    <s v="35041"/>
    <s v="GIALLO SPECTRA                "/>
    <s v="01 Produzione"/>
    <s v="JU Junior unisex            "/>
    <n v="6"/>
    <n v="123"/>
  </r>
  <r>
    <s v="1101 Italy"/>
    <s v="Sportswear                    "/>
    <x v="1"/>
    <s v="Felpe con cappuccio"/>
    <x v="0"/>
    <x v="1"/>
    <s v="2KLI T2 K - Licenza           "/>
    <s v="20999"/>
    <x v="5"/>
    <s v="502.179016"/>
    <s v="JU.HOODIE WB"/>
    <s v="80013"/>
    <s v="NERO                          "/>
    <s v="01 Produzione"/>
    <s v="JU Junior unisex            "/>
    <n v="19"/>
    <n v="389.5"/>
  </r>
  <r>
    <s v="1101 Italy"/>
    <s v="Sportswear                    "/>
    <x v="1"/>
    <s v="Felpe con cappuccio"/>
    <x v="0"/>
    <x v="1"/>
    <s v="2KLI T2 K - Licenza           "/>
    <s v="20999"/>
    <x v="5"/>
    <s v="502.179016"/>
    <s v="JU.HOODIE WB"/>
    <s v="C5493"/>
    <s v="GRIGIO MELANGE MEDIO CHIARO   "/>
    <s v="01 Produzione"/>
    <s v="JU Junior unisex            "/>
    <n v="23"/>
    <n v="471.5"/>
  </r>
  <r>
    <s v="1101 Italy"/>
    <s v="Sportswear                    "/>
    <x v="1"/>
    <s v="T-shirt Manica Corta"/>
    <x v="0"/>
    <x v="1"/>
    <s v="2KLI T2 K - Licenza           "/>
    <s v="20999"/>
    <x v="5"/>
    <s v="502.179017"/>
    <s v="JU.T-SHIRT SS WB"/>
    <s v="45007"/>
    <s v="ROSSO CORALLO CALDO           "/>
    <s v="01 Produzione"/>
    <s v="JU Junior unisex            "/>
    <n v="4"/>
    <n v="40"/>
  </r>
  <r>
    <s v="1101 Italy"/>
    <s v="Sportswear                    "/>
    <x v="1"/>
    <s v="T-shirt Manica Corta"/>
    <x v="0"/>
    <x v="1"/>
    <s v="2KLI T2 K - Licenza           "/>
    <s v="20999"/>
    <x v="5"/>
    <s v="502.179017"/>
    <s v="JU.T-SHIRT SS WB"/>
    <s v="60004"/>
    <s v="BLU CUPO                      "/>
    <s v="01 Produzione"/>
    <s v="JU Junior unisex            "/>
    <n v="2"/>
    <n v="20"/>
  </r>
  <r>
    <s v="1101 Italy"/>
    <s v="Sportswear                    "/>
    <x v="1"/>
    <s v="T-shirt Manica Corta"/>
    <x v="0"/>
    <x v="1"/>
    <s v="2KLI T2 K - Licenza           "/>
    <s v="20999"/>
    <x v="6"/>
    <s v="502.179017"/>
    <s v="JU.T-SHIRT SS WB"/>
    <s v="D0222"/>
    <s v="BIANCO OTTICO + A             "/>
    <s v="01 Produzione"/>
    <s v="JU Junior unisex            "/>
    <n v="1"/>
    <n v="10"/>
  </r>
  <r>
    <s v="1101 Italy"/>
    <s v="Sportswear                    "/>
    <x v="1"/>
    <s v="Pantaloni"/>
    <x v="0"/>
    <x v="1"/>
    <s v="2KLI T2 K - Licenza           "/>
    <s v="20999"/>
    <x v="5"/>
    <s v="502.179018"/>
    <s v="JU.JOGGER PANT WB"/>
    <s v="80013"/>
    <s v="NERO                          "/>
    <s v="01 Produzione"/>
    <s v="JU Junior unisex            "/>
    <n v="9"/>
    <n v="160.20000000000002"/>
  </r>
  <r>
    <s v="1101 Italy"/>
    <s v="Sportswear                    "/>
    <x v="1"/>
    <s v="Bermuda"/>
    <x v="0"/>
    <x v="1"/>
    <s v="2KLI T2 K - Licenza           "/>
    <s v="20999"/>
    <x v="6"/>
    <s v="502.179306"/>
    <s v="JU.BERMUDA WB"/>
    <s v="D0211"/>
    <s v="GRIGIO MEDIO CHIARO MELANGE   "/>
    <s v="01 Produzione"/>
    <s v="JU Junior unisex            "/>
    <n v="7"/>
    <n v="79.8"/>
  </r>
  <r>
    <s v="1101 Italy"/>
    <s v="Sportswear                    "/>
    <x v="1"/>
    <s v="Bermuda"/>
    <x v="0"/>
    <x v="1"/>
    <s v="2MPO T2 M Sportswear          "/>
    <s v="20999"/>
    <x v="6"/>
    <s v="502.179386"/>
    <s v="BERMUDA SPW LOGO"/>
    <s v="55294"/>
    <s v="VIOLA ROSA                    "/>
    <s v="01 Produzione"/>
    <s v="AU Adult unisex             "/>
    <n v="1"/>
    <n v="20.5"/>
  </r>
  <r>
    <s v="1101 Italy"/>
    <s v="Sportswear                    "/>
    <x v="1"/>
    <s v="T-shirt Manica Corta"/>
    <x v="0"/>
    <x v="1"/>
    <s v="2MPO T2 M Sportswear          "/>
    <s v="20999"/>
    <x v="1"/>
    <s v="502.179926"/>
    <s v="T-SHIRT SS ATHL. LOGO"/>
    <s v="20011"/>
    <s v="BIANCO BURRO                  "/>
    <s v="01 Produzione"/>
    <s v="AU Adult unisex             "/>
    <n v="12"/>
    <n v="153.60000000000002"/>
  </r>
  <r>
    <s v="1101 Italy"/>
    <s v="Sportswear                    "/>
    <x v="1"/>
    <s v="T-shirt Manica Corta"/>
    <x v="0"/>
    <x v="1"/>
    <s v="2MPO T2 M Sportswear          "/>
    <s v="20999"/>
    <x v="1"/>
    <s v="502.179926"/>
    <s v="T-SHIRT SS ATHL. LOGO"/>
    <s v="D0541"/>
    <s v="GRIGIO GRATTACIELO MELANGE    "/>
    <s v="01 Produzione"/>
    <s v="AU Adult unisex             "/>
    <n v="22"/>
    <n v="281.60000000000002"/>
  </r>
  <r>
    <s v="1101 Italy"/>
    <s v="Sportswear                    "/>
    <x v="1"/>
    <s v="T-shirt Manica Corta"/>
    <x v="0"/>
    <x v="1"/>
    <s v="2MPO T2 M Sportswear          "/>
    <s v="20999"/>
    <x v="1"/>
    <s v="502.179944"/>
    <s v="T-SHIRT SS 1948 ATHL. CLUB"/>
    <s v="D0541"/>
    <s v="GRIGIO GRATTACIELO MELANGE    "/>
    <s v="01 Produzione"/>
    <s v="AU Adult unisex             "/>
    <n v="48"/>
    <n v="768"/>
  </r>
  <r>
    <s v="1101 Italy"/>
    <s v="Sportswear                    "/>
    <x v="1"/>
    <s v="Bermuda"/>
    <x v="0"/>
    <x v="1"/>
    <s v="2MPO T2 M Sportswear          "/>
    <s v="20999"/>
    <x v="2"/>
    <s v="502.180372"/>
    <s v="BERMUDA ATHL. LOGO"/>
    <s v="20007"/>
    <s v="BIANCO LATTE                  "/>
    <s v="01 Produzione"/>
    <s v="AU Adult unisex             "/>
    <n v="15"/>
    <n v="273"/>
  </r>
  <r>
    <s v="1101 Italy"/>
    <s v="Sportswear                    "/>
    <x v="1"/>
    <s v="Bermuda"/>
    <x v="0"/>
    <x v="1"/>
    <s v="2MPO T2 M Sportswear          "/>
    <s v="20999"/>
    <x v="2"/>
    <s v="502.180372"/>
    <s v="BERMUDA ATHL. LOGO"/>
    <s v="65221"/>
    <s v="AZZURRO COSTA PACIFICO        "/>
    <s v="01 Produzione"/>
    <s v="AU Adult unisex             "/>
    <n v="3"/>
    <n v="54.599999999999994"/>
  </r>
  <r>
    <s v="1101 Italy"/>
    <s v="Sportswear                    "/>
    <x v="1"/>
    <s v="Bermuda"/>
    <x v="0"/>
    <x v="1"/>
    <s v="2MPO T2 M Sportswear          "/>
    <s v="20999"/>
    <x v="2"/>
    <s v="502.180372"/>
    <s v="BERMUDA ATHL. LOGO"/>
    <s v="80013"/>
    <s v="NERO                          "/>
    <s v="01 Produzione"/>
    <s v="AU Adult unisex             "/>
    <n v="23"/>
    <n v="418.59999999999997"/>
  </r>
  <r>
    <s v="1101 Italy"/>
    <s v="Sportswear                    "/>
    <x v="1"/>
    <s v="T-shirt Manica Corta"/>
    <x v="0"/>
    <x v="1"/>
    <s v="2LPO T2 L Sportswear          "/>
    <s v="20999"/>
    <x v="2"/>
    <s v="502.180380"/>
    <s v="L. T-SHIRT SS ATHL. LOGO"/>
    <s v="20007"/>
    <s v="BIANCO LATTE                  "/>
    <s v="01 Produzione"/>
    <s v="AW Adult woman              "/>
    <n v="1"/>
    <n v="16"/>
  </r>
  <r>
    <s v="1101 Italy"/>
    <s v="Sportswear                    "/>
    <x v="1"/>
    <s v="T-shirt Manica Corta"/>
    <x v="0"/>
    <x v="1"/>
    <s v="2LPO T2 L Sportswear          "/>
    <s v="20999"/>
    <x v="2"/>
    <s v="502.180380"/>
    <s v="L. T-SHIRT SS ATHL. LOGO"/>
    <s v="80013"/>
    <s v="NERO                          "/>
    <s v="01 Produzione"/>
    <s v="AW Adult woman              "/>
    <n v="4"/>
    <n v="64"/>
  </r>
  <r>
    <s v="1101 Italy"/>
    <s v="Sportswear                    "/>
    <x v="1"/>
    <s v="Felpe con cappuccio"/>
    <x v="0"/>
    <x v="1"/>
    <s v="2LPO T2 L Sportswear          "/>
    <s v="20999"/>
    <x v="2"/>
    <s v="502.180383"/>
    <s v="L. HOODIE ATHL. LOGO"/>
    <s v="20007"/>
    <s v="BIANCO LATTE                  "/>
    <s v="01 Produzione"/>
    <s v="AW Adult woman              "/>
    <n v="2"/>
    <n v="59.2"/>
  </r>
  <r>
    <s v="1101 Italy"/>
    <s v="Sportswear                    "/>
    <x v="1"/>
    <s v="Felpe con cappuccio"/>
    <x v="0"/>
    <x v="1"/>
    <s v="2LPO T2 L Sportswear          "/>
    <s v="20999"/>
    <x v="2"/>
    <s v="502.180383"/>
    <s v="L. HOODIE ATHL. LOGO"/>
    <s v="50267"/>
    <s v="ROSA PIROUETTE                "/>
    <s v="01 Produzione"/>
    <s v="AW Adult woman              "/>
    <n v="9"/>
    <n v="266.40000000000003"/>
  </r>
  <r>
    <s v="1101 Italy"/>
    <s v="Sportswear                    "/>
    <x v="1"/>
    <s v="Felpe con cappuccio"/>
    <x v="0"/>
    <x v="1"/>
    <s v="2LPO T2 L Sportswear          "/>
    <s v="20999"/>
    <x v="2"/>
    <s v="502.180383"/>
    <s v="L. HOODIE ATHL. LOGO"/>
    <s v="80013"/>
    <s v="NERO                          "/>
    <s v="01 Produzione"/>
    <s v="AW Adult woman              "/>
    <n v="4"/>
    <n v="118.4"/>
  </r>
  <r>
    <s v="1101 Italy"/>
    <s v="Sportswear                    "/>
    <x v="1"/>
    <s v="Maglia Felpa Jersey"/>
    <x v="0"/>
    <x v="1"/>
    <s v="2MPO T2 M Sportswear          "/>
    <s v="20999"/>
    <x v="2"/>
    <s v="502.180390"/>
    <s v="SWEATSHIRT CREW G.D. 1984 (226)"/>
    <s v="D0541"/>
    <s v="GRIGIO GRATTACIELO MELANGE    "/>
    <s v="01 Produzione"/>
    <s v="AU Adult unisex             "/>
    <n v="16"/>
    <n v="473.6"/>
  </r>
  <r>
    <s v="1101 Italy"/>
    <s v="Sportswear                    "/>
    <x v="1"/>
    <s v="Pantaloni"/>
    <x v="0"/>
    <x v="1"/>
    <s v="2MPO T2 M Sportswear          "/>
    <s v="20999"/>
    <x v="2"/>
    <s v="502.180391"/>
    <s v="TRACK PANTS 80S"/>
    <s v="70429"/>
    <s v="VERDE KIWI                    "/>
    <s v="01 Produzione"/>
    <s v="AU Adult unisex             "/>
    <n v="1"/>
    <n v="29.6"/>
  </r>
  <r>
    <s v="1101 Italy"/>
    <s v="Sportswear                    "/>
    <x v="1"/>
    <s v="Pantaloni"/>
    <x v="0"/>
    <x v="1"/>
    <s v="2LPO T2 L Sportswear          "/>
    <s v="20999"/>
    <x v="2"/>
    <s v="502.180394"/>
    <s v="L. PANTS ATHL. LOGO"/>
    <s v="20007"/>
    <s v="BIANCO LATTE                  "/>
    <s v="01 Produzione"/>
    <s v="AW Adult woman              "/>
    <n v="2"/>
    <n v="54.6"/>
  </r>
  <r>
    <s v="1101 Italy"/>
    <s v="Sportswear                    "/>
    <x v="1"/>
    <s v="Pantaloni"/>
    <x v="0"/>
    <x v="1"/>
    <s v="2LPO T2 L Sportswear          "/>
    <s v="20999"/>
    <x v="2"/>
    <s v="502.180394"/>
    <s v="L. PANTS ATHL. LOGO"/>
    <s v="50267"/>
    <s v="ROSA PIROUETTE                "/>
    <s v="01 Produzione"/>
    <s v="AW Adult woman              "/>
    <n v="4"/>
    <n v="109.2"/>
  </r>
  <r>
    <s v="1101 Italy"/>
    <s v="Sportswear                    "/>
    <x v="1"/>
    <s v="Pantaloni"/>
    <x v="0"/>
    <x v="1"/>
    <s v="2LPO T2 L Sportswear          "/>
    <s v="20999"/>
    <x v="2"/>
    <s v="502.180394"/>
    <s v="L. PANTS ATHL. LOGO"/>
    <s v="80013"/>
    <s v="NERO                          "/>
    <s v="01 Produzione"/>
    <s v="AW Adult woman              "/>
    <n v="1"/>
    <n v="27.3"/>
  </r>
  <r>
    <s v="1101 Italy"/>
    <s v="Sportswear                    "/>
    <x v="1"/>
    <s v="T-shirt Manica Corta"/>
    <x v="0"/>
    <x v="1"/>
    <s v="2MPO T2 M Sportswear          "/>
    <s v="20999"/>
    <x v="2"/>
    <s v="502.180419"/>
    <s v="T-SHIRT SS TENNIS 90"/>
    <s v="70089"/>
    <s v="VERDE-BLU CAPRI               "/>
    <s v="01 Produzione"/>
    <s v="AU Adult unisex             "/>
    <n v="1"/>
    <n v="17.3"/>
  </r>
  <r>
    <s v="1101 Italy"/>
    <s v="Sportswear                    "/>
    <x v="1"/>
    <s v="T-shirt Manica Corta"/>
    <x v="0"/>
    <x v="1"/>
    <s v="2MPO T2 M Sportswear          "/>
    <s v="20999"/>
    <x v="2"/>
    <s v="502.180419"/>
    <s v="T-SHIRT SS TENNIS 90"/>
    <s v="80013"/>
    <s v="NERO                          "/>
    <s v="01 Produzione"/>
    <s v="AU Adult unisex             "/>
    <n v="10"/>
    <n v="173"/>
  </r>
  <r>
    <s v="1101 Italy"/>
    <s v="Sportswear                    "/>
    <x v="1"/>
    <s v="Pantaloncini corti"/>
    <x v="0"/>
    <x v="1"/>
    <s v="2LPO T2 L Sportswear          "/>
    <s v="20999"/>
    <x v="2"/>
    <s v="502.180422"/>
    <s v="L. SHORTS ATHL. LOGO"/>
    <s v="20007"/>
    <s v="BIANCO LATTE                  "/>
    <s v="01 Produzione"/>
    <s v="AW Adult woman              "/>
    <n v="15"/>
    <n v="273"/>
  </r>
  <r>
    <s v="1101 Italy"/>
    <s v="Sportswear                    "/>
    <x v="1"/>
    <s v="Pantaloncini corti"/>
    <x v="0"/>
    <x v="1"/>
    <s v="2LPO T2 L Sportswear          "/>
    <s v="20999"/>
    <x v="2"/>
    <s v="502.180422"/>
    <s v="L. SHORTS ATHL. LOGO"/>
    <s v="50267"/>
    <s v="ROSA PIROUETTE                "/>
    <s v="01 Produzione"/>
    <s v="AW Adult woman              "/>
    <n v="16"/>
    <n v="291.2"/>
  </r>
  <r>
    <s v="1101 Italy"/>
    <s v="Sportswear                    "/>
    <x v="1"/>
    <s v="Pantaloncini corti"/>
    <x v="0"/>
    <x v="1"/>
    <s v="2LPO T2 L Sportswear          "/>
    <s v="20999"/>
    <x v="2"/>
    <s v="502.180422"/>
    <s v="L. SHORTS ATHL. LOGO"/>
    <s v="80013"/>
    <s v="NERO                          "/>
    <s v="01 Produzione"/>
    <s v="AW Adult woman              "/>
    <n v="20"/>
    <n v="364"/>
  </r>
  <r>
    <s v="1101 Italy"/>
    <s v="Sportswear                    "/>
    <x v="1"/>
    <s v="T-shirt Manica Corta"/>
    <x v="0"/>
    <x v="1"/>
    <s v="2MPO T2 M Sportswear          "/>
    <s v="20999"/>
    <x v="2"/>
    <s v="502.180423"/>
    <s v="T-SHIRT SS G.D. 1984 (226)"/>
    <s v="20009"/>
    <s v="BIANCO SOSPIRO                "/>
    <s v="01 Produzione"/>
    <s v="AU Adult unisex             "/>
    <n v="4"/>
    <n v="64"/>
  </r>
  <r>
    <s v="1101 Italy"/>
    <s v="Sportswear                    "/>
    <x v="1"/>
    <s v="T-shirt Manica Corta"/>
    <x v="0"/>
    <x v="1"/>
    <s v="2MPO T2 M Sportswear          "/>
    <s v="20999"/>
    <x v="2"/>
    <s v="502.180423"/>
    <s v="T-SHIRT SS G.D. 1984 (226)"/>
    <s v="65221"/>
    <s v="AZZURRO COSTA PACIFICO        "/>
    <s v="01 Produzione"/>
    <s v="AU Adult unisex             "/>
    <n v="28"/>
    <n v="448"/>
  </r>
  <r>
    <s v="1101 Italy"/>
    <s v="Sportswear                    "/>
    <x v="1"/>
    <s v="T-shirt Manica Corta"/>
    <x v="0"/>
    <x v="1"/>
    <s v="2MPO T2 M Sportswear          "/>
    <s v="20999"/>
    <x v="2"/>
    <s v="502.180423"/>
    <s v="T-SHIRT SS G.D. 1984 (226)"/>
    <s v="70429"/>
    <s v="VERDE KIWI                    "/>
    <s v="01 Produzione"/>
    <s v="AU Adult unisex             "/>
    <n v="4"/>
    <n v="64"/>
  </r>
  <r>
    <s v="1101 Italy"/>
    <s v="Sportswear                    "/>
    <x v="1"/>
    <s v="Felpe con cappuccio"/>
    <x v="0"/>
    <x v="1"/>
    <s v="2MPO T2 M Sportswear          "/>
    <s v="20999"/>
    <x v="2"/>
    <s v="502.180424"/>
    <s v="HOODIE G.D. 1984 (226)"/>
    <s v="20009"/>
    <s v="BIANCO SOSPIRO                "/>
    <s v="01 Produzione"/>
    <s v="AU Adult unisex             "/>
    <n v="8"/>
    <n v="255.2"/>
  </r>
  <r>
    <s v="1101 Italy"/>
    <s v="Sportswear                    "/>
    <x v="1"/>
    <s v="Felpe con cappuccio"/>
    <x v="0"/>
    <x v="1"/>
    <s v="2MPO T2 M Sportswear          "/>
    <s v="20999"/>
    <x v="2"/>
    <s v="502.180424"/>
    <s v="HOODIE G.D. 1984 (226)"/>
    <s v="65221"/>
    <s v="AZZURRO COSTA PACIFICO        "/>
    <s v="01 Produzione"/>
    <s v="AU Adult unisex             "/>
    <n v="11"/>
    <n v="350.9"/>
  </r>
  <r>
    <s v="1101 Italy"/>
    <s v="Sportswear                    "/>
    <x v="1"/>
    <s v="Felpe con cappuccio"/>
    <x v="0"/>
    <x v="1"/>
    <s v="2KLI T2 K - Licenza           "/>
    <s v="20999"/>
    <x v="2"/>
    <s v="502.180433"/>
    <s v="JU.HOODIE SUPERHEROES"/>
    <s v="50207"/>
    <s v="ROSA DI BOSCO                 "/>
    <s v="01 Produzione"/>
    <s v="J  Unisex bambino/a         "/>
    <n v="3"/>
    <n v="61.5"/>
  </r>
  <r>
    <s v="1101 Italy"/>
    <s v="Sportswear                    "/>
    <x v="1"/>
    <s v="Felpe con cappuccio"/>
    <x v="0"/>
    <x v="1"/>
    <s v="2KLI T2 K - Licenza           "/>
    <s v="20999"/>
    <x v="2"/>
    <s v="502.180433"/>
    <s v="JU.HOODIE SUPERHEROES"/>
    <s v="60044"/>
    <s v="BLU PRINCIPESSA               "/>
    <s v="01 Produzione"/>
    <s v="J  Unisex bambino/a         "/>
    <n v="15"/>
    <n v="307.5"/>
  </r>
  <r>
    <s v="1101 Italy"/>
    <s v="Sportswear                    "/>
    <x v="1"/>
    <s v="Felpe con cappuccio"/>
    <x v="0"/>
    <x v="1"/>
    <s v="2KLI T2 K - Licenza           "/>
    <s v="20999"/>
    <x v="2"/>
    <s v="502.180433"/>
    <s v="JU.HOODIE SUPERHEROES"/>
    <s v="80013"/>
    <s v="NERO                          "/>
    <s v="01 Produzione"/>
    <s v="J  Unisex bambino/a         "/>
    <n v="21"/>
    <n v="430.5"/>
  </r>
  <r>
    <s v="1101 Italy"/>
    <s v="Sportswear                    "/>
    <x v="1"/>
    <s v="T-shirt Manica Corta"/>
    <x v="0"/>
    <x v="1"/>
    <s v="2KLI T2 K - Licenza           "/>
    <s v="20999"/>
    <x v="2"/>
    <s v="502.180440"/>
    <s v="JU.T-SHIRT SS SUPERHEROES"/>
    <s v="20002"/>
    <s v="BIANCO OTTICO                 "/>
    <s v="01 Produzione"/>
    <s v="J  Unisex bambino/a         "/>
    <n v="16"/>
    <n v="160"/>
  </r>
  <r>
    <s v="1101 Italy"/>
    <s v="Sportswear                    "/>
    <x v="1"/>
    <s v="T-shirt Manica Corta"/>
    <x v="0"/>
    <x v="1"/>
    <s v="2KLI T2 K - Licenza           "/>
    <s v="20999"/>
    <x v="2"/>
    <s v="502.180440"/>
    <s v="JU.T-SHIRT SS SUPERHEROES"/>
    <s v="35021"/>
    <s v="GIALLO PIOPPO                 "/>
    <s v="01 Produzione"/>
    <s v="J  Unisex bambino/a         "/>
    <n v="15"/>
    <n v="150"/>
  </r>
  <r>
    <s v="1101 Italy"/>
    <s v="Sportswear                    "/>
    <x v="1"/>
    <s v="T-shirt Manica Corta"/>
    <x v="0"/>
    <x v="1"/>
    <s v="2KLI T2 K - Licenza           "/>
    <s v="20999"/>
    <x v="2"/>
    <s v="502.180440"/>
    <s v="JU.T-SHIRT SS SUPERHEROES"/>
    <s v="C6564"/>
    <s v="OPTICAL WHITE/PRINCESS BLUE   "/>
    <s v="01 Produzione"/>
    <s v="J  Unisex bambino/a         "/>
    <n v="17"/>
    <n v="170"/>
  </r>
  <r>
    <s v="1101 Italy"/>
    <s v="Sportswear                    "/>
    <x v="1"/>
    <s v="Leggings"/>
    <x v="0"/>
    <x v="1"/>
    <s v="2KLI T2 K - Licenza           "/>
    <s v="20999"/>
    <x v="2"/>
    <s v="502.180441"/>
    <s v="JU.BERMUDA SUPERHEROES"/>
    <s v="50207"/>
    <s v="ROSA DI BOSCO                 "/>
    <s v="01 Produzione"/>
    <s v="J  Unisex bambino/a         "/>
    <n v="7"/>
    <n v="79.8"/>
  </r>
  <r>
    <s v="1101 Italy"/>
    <s v="Sportswear                    "/>
    <x v="1"/>
    <s v="Leggings"/>
    <x v="0"/>
    <x v="1"/>
    <s v="2KLI T2 K - Licenza           "/>
    <s v="20999"/>
    <x v="2"/>
    <s v="502.180441"/>
    <s v="JU.BERMUDA SUPERHEROES"/>
    <s v="60044"/>
    <s v="BLU PRINCIPESSA               "/>
    <s v="01 Produzione"/>
    <s v="J  Unisex bambino/a         "/>
    <n v="10"/>
    <n v="114"/>
  </r>
  <r>
    <s v="1101 Italy"/>
    <s v="Sportswear                    "/>
    <x v="1"/>
    <s v="Leggings"/>
    <x v="0"/>
    <x v="1"/>
    <s v="2KLI T2 K - Licenza           "/>
    <s v="20999"/>
    <x v="2"/>
    <s v="502.180441"/>
    <s v="JU.BERMUDA SUPERHEROES"/>
    <s v="80013"/>
    <s v="NERO                          "/>
    <s v="01 Produzione"/>
    <s v="J  Unisex bambino/a         "/>
    <n v="10"/>
    <n v="114"/>
  </r>
  <r>
    <s v="1101 Italy"/>
    <s v="Sportswear                    "/>
    <x v="1"/>
    <s v="Pantaloni"/>
    <x v="0"/>
    <x v="1"/>
    <s v="2KLI T2 K - Licenza           "/>
    <s v="20999"/>
    <x v="2"/>
    <s v="502.180442"/>
    <s v="JU.JOGGER PANT SUPERHEROES"/>
    <s v="60062"/>
    <s v="BLU CLASSICO                  "/>
    <s v="01 Produzione"/>
    <s v="J  Unisex bambino/a         "/>
    <n v="27"/>
    <n v="480.6"/>
  </r>
  <r>
    <s v="1101 Italy"/>
    <s v="Sportswear                    "/>
    <x v="1"/>
    <s v="Pantaloni"/>
    <x v="0"/>
    <x v="1"/>
    <s v="2KLI T2 K - Licenza           "/>
    <s v="20999"/>
    <x v="2"/>
    <s v="502.180442"/>
    <s v="JU.JOGGER PANT SUPERHEROES"/>
    <s v="80013"/>
    <s v="NERO                          "/>
    <s v="01 Produzione"/>
    <s v="J  Unisex bambino/a         "/>
    <n v="23"/>
    <n v="409.40000000000003"/>
  </r>
  <r>
    <s v="1101 Italy"/>
    <s v="Sportswear                    "/>
    <x v="1"/>
    <s v="Pantaloni"/>
    <x v="0"/>
    <x v="1"/>
    <s v="2KLI T2 K - Licenza           "/>
    <s v="20999"/>
    <x v="2"/>
    <s v="502.180442"/>
    <s v="JU.JOGGER PANT SUPERHEROES"/>
    <s v="C2736"/>
    <s v="NERO/ROSA DI BOSCO            "/>
    <s v="01 Produzione"/>
    <s v="J  Unisex bambino/a         "/>
    <n v="6"/>
    <n v="106.80000000000001"/>
  </r>
  <r>
    <s v="1101 Italy"/>
    <s v="Sportswear                    "/>
    <x v="1"/>
    <s v="T-shirt Manica Corta"/>
    <x v="0"/>
    <x v="1"/>
    <s v="2KLI T2 K - Licenza           "/>
    <s v="20999"/>
    <x v="2"/>
    <s v="502.180443"/>
    <s v="JG.T-SHIRT SS SUPERGIRL"/>
    <s v="20002"/>
    <s v="BIANCO OTTICO                 "/>
    <s v="01 Produzione"/>
    <s v="JG Junior girl              "/>
    <n v="4"/>
    <n v="40"/>
  </r>
  <r>
    <s v="1101 Italy"/>
    <s v="Sportswear                    "/>
    <x v="1"/>
    <s v="T-shirt Manica Corta"/>
    <x v="0"/>
    <x v="1"/>
    <s v="2KLI T2 K - Licenza           "/>
    <s v="20999"/>
    <x v="2"/>
    <s v="502.180443"/>
    <s v="JG.T-SHIRT SS SUPERGIRL"/>
    <s v="50207"/>
    <s v="ROSA DI BOSCO                 "/>
    <s v="01 Produzione"/>
    <s v="JG Junior girl              "/>
    <n v="2"/>
    <n v="20"/>
  </r>
  <r>
    <s v="1101 Italy"/>
    <s v="Sportswear                    "/>
    <x v="1"/>
    <s v="Pantaloni"/>
    <x v="0"/>
    <x v="1"/>
    <s v="2MPO T2 M Sportswear          "/>
    <s v="20999"/>
    <x v="2"/>
    <s v="502.180632"/>
    <s v="PANTS ATHL. LOGO"/>
    <s v="20007"/>
    <s v="BIANCO LATTE                  "/>
    <s v="01 Produzione"/>
    <s v="AU Adult unisex             "/>
    <n v="5"/>
    <n v="114"/>
  </r>
  <r>
    <s v="1101 Italy"/>
    <s v="Sportswear                    "/>
    <x v="1"/>
    <s v="Pantaloni"/>
    <x v="0"/>
    <x v="1"/>
    <s v="2MPO T2 M Sportswear          "/>
    <s v="20999"/>
    <x v="2"/>
    <s v="502.180632"/>
    <s v="PANTS ATHL. LOGO"/>
    <s v="50071"/>
    <s v="ROSA PESCA PARFAIT            "/>
    <s v="01 Produzione"/>
    <s v="AU Adult unisex             "/>
    <n v="18"/>
    <n v="410.40000000000003"/>
  </r>
  <r>
    <s v="1101 Italy"/>
    <s v="Sportswear                    "/>
    <x v="1"/>
    <s v="Pantaloni"/>
    <x v="0"/>
    <x v="1"/>
    <s v="2MPO T2 M Sportswear          "/>
    <s v="20999"/>
    <x v="2"/>
    <s v="502.180632"/>
    <s v="PANTS ATHL. LOGO"/>
    <s v="65221"/>
    <s v="AZZURRO COSTA PACIFICO        "/>
    <s v="01 Produzione"/>
    <s v="AU Adult unisex             "/>
    <n v="1"/>
    <n v="22.8"/>
  </r>
  <r>
    <s v="1101 Italy"/>
    <s v="Sportswear                    "/>
    <x v="1"/>
    <s v="Felpe con cappuccio"/>
    <x v="0"/>
    <x v="1"/>
    <s v="2MPO T2 M Sportswear          "/>
    <s v="20999"/>
    <x v="2"/>
    <s v="502.180633"/>
    <s v="HOODIE ATHL. LOGO"/>
    <s v="20007"/>
    <s v="BIANCO LATTE                  "/>
    <s v="01 Produzione"/>
    <s v="AU Adult unisex             "/>
    <n v="9"/>
    <n v="245.70000000000002"/>
  </r>
  <r>
    <s v="1101 Italy"/>
    <s v="Sportswear                    "/>
    <x v="1"/>
    <s v="Felpe con cappuccio"/>
    <x v="0"/>
    <x v="1"/>
    <s v="2MPO T2 M Sportswear          "/>
    <s v="20999"/>
    <x v="2"/>
    <s v="502.180633"/>
    <s v="HOODIE ATHL. LOGO"/>
    <s v="65221"/>
    <s v="AZZURRO COSTA PACIFICO        "/>
    <s v="01 Produzione"/>
    <s v="AU Adult unisex             "/>
    <n v="1"/>
    <n v="27.3"/>
  </r>
  <r>
    <s v="1101 Italy"/>
    <s v="Sportswear                    "/>
    <x v="1"/>
    <s v="Maglia Felpa Jersey"/>
    <x v="0"/>
    <x v="1"/>
    <s v="2MPO T2 M Sportswear          "/>
    <s v="20999"/>
    <x v="2"/>
    <s v="502.180634"/>
    <s v="SWEATSHIRT CREW ATHL. LOGO"/>
    <s v="20007"/>
    <s v="BIANCO LATTE                  "/>
    <s v="01 Produzione"/>
    <s v="AU Adult unisex             "/>
    <n v="3"/>
    <n v="75"/>
  </r>
  <r>
    <s v="1101 Italy"/>
    <s v="Sportswear                    "/>
    <x v="1"/>
    <s v="Maglia Felpa Jersey"/>
    <x v="0"/>
    <x v="1"/>
    <s v="2MPO T2 M Sportswear          "/>
    <s v="20999"/>
    <x v="2"/>
    <s v="502.180634"/>
    <s v="SWEATSHIRT CREW ATHL. LOGO"/>
    <s v="50071"/>
    <s v="ROSA PESCA PARFAIT            "/>
    <s v="01 Produzione"/>
    <s v="AU Adult unisex             "/>
    <n v="15"/>
    <n v="375"/>
  </r>
  <r>
    <s v="1101 Italy"/>
    <s v="Sportswear                    "/>
    <x v="1"/>
    <s v="T-shirt Manica Corta"/>
    <x v="0"/>
    <x v="1"/>
    <s v="2MPO T2 M Sportswear          "/>
    <s v="20999"/>
    <x v="2"/>
    <s v="502.180635"/>
    <s v="T-SHIRT SS ATHL. LOGO"/>
    <s v="20007"/>
    <s v="BIANCO LATTE                  "/>
    <s v="01 Produzione"/>
    <s v="AU Adult unisex             "/>
    <n v="5"/>
    <n v="64"/>
  </r>
  <r>
    <s v="1101 Italy"/>
    <s v="Sportswear                    "/>
    <x v="1"/>
    <s v="T-shirt Manica Corta"/>
    <x v="0"/>
    <x v="1"/>
    <s v="2MPO T2 M Sportswear          "/>
    <s v="20999"/>
    <x v="2"/>
    <s v="502.180635"/>
    <s v="T-SHIRT SS ATHL. LOGO"/>
    <s v="50071"/>
    <s v="ROSA PESCA PARFAIT            "/>
    <s v="01 Produzione"/>
    <s v="AU Adult unisex             "/>
    <n v="4"/>
    <n v="51.2"/>
  </r>
  <r>
    <s v="1101 Italy"/>
    <s v="Sportswear                    "/>
    <x v="1"/>
    <s v="Giacche Tuta"/>
    <x v="0"/>
    <x v="1"/>
    <s v="2MPO T2 M Sportswear          "/>
    <s v="20999"/>
    <x v="2"/>
    <s v="502.180645"/>
    <s v="JACKET 80S"/>
    <s v="20009"/>
    <s v="BIANCO SOSPIRO                "/>
    <s v="01 Produzione"/>
    <s v="AU Adult unisex             "/>
    <n v="11"/>
    <n v="375.1"/>
  </r>
  <r>
    <s v="1101 Italy"/>
    <s v="Sportswear                    "/>
    <x v="1"/>
    <s v="Giacche Tuta"/>
    <x v="0"/>
    <x v="1"/>
    <s v="2MPO T2 M Sportswear          "/>
    <s v="20999"/>
    <x v="2"/>
    <s v="502.180645"/>
    <s v="JACKET 80S"/>
    <s v="70429"/>
    <s v="VERDE KIWI                    "/>
    <s v="01 Produzione"/>
    <s v="AU Adult unisex             "/>
    <n v="7"/>
    <n v="238.70000000000002"/>
  </r>
  <r>
    <s v="1101 Italy"/>
    <s v="Sportswear                    "/>
    <x v="1"/>
    <s v="Giacche Tuta"/>
    <x v="0"/>
    <x v="1"/>
    <s v="2MPO T2 M Sportswear          "/>
    <s v="20999"/>
    <x v="2"/>
    <s v="502.180645"/>
    <s v="JACKET 80S"/>
    <s v="80013"/>
    <s v="NERO                          "/>
    <s v="01 Produzione"/>
    <s v="AU Adult unisex             "/>
    <n v="1"/>
    <n v="34.1"/>
  </r>
  <r>
    <s v="1101 Italy"/>
    <s v="Sportswear                    "/>
    <x v="1"/>
    <s v="Polo Manica Corta"/>
    <x v="0"/>
    <x v="1"/>
    <s v="2MPO T2 M Sportswear          "/>
    <s v="20999"/>
    <x v="2"/>
    <s v="502.180662"/>
    <s v="POLO SS LOGO"/>
    <s v="60145"/>
    <s v="BLU OCEANA                    "/>
    <s v="01 Produzione"/>
    <s v="AU Adult unisex             "/>
    <n v="1"/>
    <n v="18.2"/>
  </r>
  <r>
    <s v="1101 Italy"/>
    <s v="Sportswear                    "/>
    <x v="1"/>
    <s v="Polo Manica Corta"/>
    <x v="0"/>
    <x v="1"/>
    <s v="2MPO T2 M Sportswear          "/>
    <s v="20999"/>
    <x v="2"/>
    <s v="502.180662"/>
    <s v="POLO SS LOGO"/>
    <s v="80013"/>
    <s v="NERO                          "/>
    <s v="01 Produzione"/>
    <s v="AU Adult unisex             "/>
    <n v="4"/>
    <n v="72.8"/>
  </r>
  <r>
    <s v="1101 Italy"/>
    <s v="Sportswear                    "/>
    <x v="1"/>
    <s v="Polo Manica Corta"/>
    <x v="0"/>
    <x v="1"/>
    <s v="2MPO T2 M Sportswear          "/>
    <s v="20999"/>
    <x v="2"/>
    <s v="502.180662"/>
    <s v="POLO SS LOGO"/>
    <s v="D0541"/>
    <s v="GRIGIO GRATTACIELO MELANGE    "/>
    <s v="01 Produzione"/>
    <s v="AU Adult unisex             "/>
    <n v="3"/>
    <n v="54.599999999999994"/>
  </r>
  <r>
    <s v="1101 Italy"/>
    <s v="Sportswear                    "/>
    <x v="1"/>
    <s v="Felpe con cappuccio"/>
    <x v="0"/>
    <x v="1"/>
    <s v="2MPO T2 M Sportswear          "/>
    <s v="20999"/>
    <x v="2"/>
    <s v="502.180663"/>
    <s v="HOODIE LOGO"/>
    <s v="60145"/>
    <s v="BLU OCEANA                    "/>
    <s v="01 Produzione"/>
    <s v="AU Adult unisex             "/>
    <n v="5"/>
    <n v="125"/>
  </r>
  <r>
    <s v="1101 Italy"/>
    <s v="Sportswear                    "/>
    <x v="1"/>
    <s v="Felpe con cappuccio"/>
    <x v="0"/>
    <x v="1"/>
    <s v="2MPO T2 M Sportswear          "/>
    <s v="20999"/>
    <x v="2"/>
    <s v="502.180663"/>
    <s v="HOODIE LOGO"/>
    <s v="80013"/>
    <s v="NERO                          "/>
    <s v="01 Produzione"/>
    <s v="AU Adult unisex             "/>
    <n v="6"/>
    <n v="150"/>
  </r>
  <r>
    <s v="1101 Italy"/>
    <s v="Sportswear                    "/>
    <x v="1"/>
    <s v="Felpe con cappuccio"/>
    <x v="0"/>
    <x v="1"/>
    <s v="2MPO T2 M Sportswear          "/>
    <s v="20999"/>
    <x v="2"/>
    <s v="502.180663"/>
    <s v="HOODIE LOGO"/>
    <s v="D0541"/>
    <s v="GRIGIO GRATTACIELO MELANGE    "/>
    <s v="01 Produzione"/>
    <s v="AU Adult unisex             "/>
    <n v="5"/>
    <n v="125"/>
  </r>
  <r>
    <s v="1101 Italy"/>
    <s v="Sportswear                    "/>
    <x v="1"/>
    <s v="Maglia Felpa Jersey"/>
    <x v="0"/>
    <x v="1"/>
    <s v="2MPO T2 M Sportswear          "/>
    <s v="20999"/>
    <x v="2"/>
    <s v="502.180664"/>
    <s v="SWEATSHIRT CREW LOGO"/>
    <s v="70109"/>
    <s v="VERDE NEON                    "/>
    <s v="01 Produzione"/>
    <s v="AU Adult unisex             "/>
    <n v="6"/>
    <n v="136.80000000000001"/>
  </r>
  <r>
    <s v="1101 Italy"/>
    <s v="Sportswear                    "/>
    <x v="1"/>
    <s v="Maglia Felpa Jersey"/>
    <x v="0"/>
    <x v="1"/>
    <s v="2MPO T2 M Sportswear          "/>
    <s v="20999"/>
    <x v="2"/>
    <s v="502.180664"/>
    <s v="SWEATSHIRT CREW LOGO"/>
    <s v="D0541"/>
    <s v="GRIGIO GRATTACIELO MELANGE    "/>
    <s v="01 Produzione"/>
    <s v="AU Adult unisex             "/>
    <n v="16"/>
    <n v="364.8"/>
  </r>
  <r>
    <s v="1101 Italy"/>
    <s v="Sportswear                    "/>
    <x v="1"/>
    <s v="T-shirt Manica Corta"/>
    <x v="0"/>
    <x v="1"/>
    <s v="2MPO T2 M Sportswear          "/>
    <s v="20999"/>
    <x v="2"/>
    <s v="502.180665"/>
    <s v="T-SHIRT SS LOGO"/>
    <s v="60145"/>
    <s v="BLU OCEANA                    "/>
    <s v="01 Produzione"/>
    <s v="AU Adult unisex             "/>
    <n v="27"/>
    <n v="307.8"/>
  </r>
  <r>
    <s v="1101 Italy"/>
    <s v="Sportswear                    "/>
    <x v="1"/>
    <s v="T-shirt Manica Corta"/>
    <x v="0"/>
    <x v="1"/>
    <s v="2MPO T2 M Sportswear          "/>
    <s v="20999"/>
    <x v="2"/>
    <s v="502.180665"/>
    <s v="T-SHIRT SS LOGO"/>
    <s v="70109"/>
    <s v="VERDE NEON                    "/>
    <s v="01 Produzione"/>
    <s v="AU Adult unisex             "/>
    <n v="8"/>
    <n v="91.2"/>
  </r>
  <r>
    <s v="1101 Italy"/>
    <s v="Sportswear                    "/>
    <x v="1"/>
    <s v="T-shirt Manica Corta"/>
    <x v="0"/>
    <x v="1"/>
    <s v="2MPO T2 M Sportswear          "/>
    <s v="20999"/>
    <x v="2"/>
    <s v="502.180665"/>
    <s v="T-SHIRT SS LOGO"/>
    <s v="80013"/>
    <s v="NERO                          "/>
    <s v="01 Produzione"/>
    <s v="AU Adult unisex             "/>
    <n v="36"/>
    <n v="410.40000000000003"/>
  </r>
  <r>
    <s v="1101 Italy"/>
    <s v="Sportswear                    "/>
    <x v="1"/>
    <s v="T-shirt Manica Corta"/>
    <x v="0"/>
    <x v="1"/>
    <s v="2MPO T2 M Sportswear          "/>
    <s v="20999"/>
    <x v="2"/>
    <s v="502.180665"/>
    <s v="T-SHIRT SS LOGO"/>
    <s v="D0541"/>
    <s v="GRIGIO GRATTACIELO MELANGE    "/>
    <s v="01 Produzione"/>
    <s v="AU Adult unisex             "/>
    <n v="18"/>
    <n v="205.20000000000002"/>
  </r>
  <r>
    <s v="1101 Italy"/>
    <s v="Sportswear                    "/>
    <x v="1"/>
    <s v="Pantaloni"/>
    <x v="0"/>
    <x v="1"/>
    <s v="2MPO T2 M Sportswear          "/>
    <s v="20999"/>
    <x v="2"/>
    <s v="502.180666"/>
    <s v="PANTS LOGO"/>
    <s v="60145"/>
    <s v="BLU OCEANA                    "/>
    <s v="01 Produzione"/>
    <s v="AU Adult unisex             "/>
    <n v="3"/>
    <n v="61.5"/>
  </r>
  <r>
    <s v="1101 Italy"/>
    <s v="Sportswear                    "/>
    <x v="1"/>
    <s v="Pantaloni"/>
    <x v="0"/>
    <x v="1"/>
    <s v="2MPO T2 M Sportswear          "/>
    <s v="20999"/>
    <x v="2"/>
    <s v="502.180666"/>
    <s v="PANTS LOGO"/>
    <s v="70109"/>
    <s v="VERDE NEON                    "/>
    <s v="01 Produzione"/>
    <s v="AU Adult unisex             "/>
    <n v="9"/>
    <n v="184.5"/>
  </r>
  <r>
    <s v="1101 Italy"/>
    <s v="Sportswear                    "/>
    <x v="1"/>
    <s v="Pantaloni"/>
    <x v="0"/>
    <x v="1"/>
    <s v="2MPO T2 M Sportswear          "/>
    <s v="20999"/>
    <x v="2"/>
    <s v="502.180666"/>
    <s v="PANTS LOGO"/>
    <s v="80013"/>
    <s v="NERO                          "/>
    <s v="01 Produzione"/>
    <s v="AU Adult unisex             "/>
    <n v="4"/>
    <n v="82"/>
  </r>
  <r>
    <s v="1101 Italy"/>
    <s v="Sportswear                    "/>
    <x v="1"/>
    <s v="Pantaloni"/>
    <x v="0"/>
    <x v="1"/>
    <s v="2MPO T2 M Sportswear          "/>
    <s v="20999"/>
    <x v="2"/>
    <s v="502.180666"/>
    <s v="PANTS LOGO"/>
    <s v="D0541"/>
    <s v="GRIGIO GRATTACIELO MELANGE    "/>
    <s v="01 Produzione"/>
    <s v="AU Adult unisex             "/>
    <n v="15"/>
    <n v="307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3:C18" firstHeaderRow="0" firstDataRow="1" firstDataCol="1" rowPageCount="1" colPageCount="1"/>
  <pivotFields count="17">
    <pivotField showAll="0"/>
    <pivotField showAll="0"/>
    <pivotField axis="axisRow" showAll="0">
      <items count="4">
        <item x="1"/>
        <item m="1" x="2"/>
        <item x="0"/>
        <item t="default"/>
      </items>
    </pivotField>
    <pivotField showAll="0"/>
    <pivotField axis="axisRow" showAll="0">
      <items count="6">
        <item m="1" x="3"/>
        <item x="1"/>
        <item m="1" x="4"/>
        <item m="1" x="2"/>
        <item x="0"/>
        <item t="default"/>
      </items>
    </pivotField>
    <pivotField axis="axisRow" showAll="0">
      <items count="6">
        <item m="1" x="3"/>
        <item m="1" x="4"/>
        <item x="1"/>
        <item x="0"/>
        <item m="1" x="2"/>
        <item t="default"/>
      </items>
    </pivotField>
    <pivotField showAll="0"/>
    <pivotField showAll="0"/>
    <pivotField axis="axisPage" multipleItemSelectionAllowed="1" showAll="0">
      <items count="23">
        <item m="1" x="20"/>
        <item x="0"/>
        <item x="9"/>
        <item x="12"/>
        <item x="10"/>
        <item x="11"/>
        <item x="8"/>
        <item x="13"/>
        <item x="14"/>
        <item x="15"/>
        <item x="3"/>
        <item x="7"/>
        <item x="18"/>
        <item x="16"/>
        <item x="17"/>
        <item x="4"/>
        <item x="5"/>
        <item x="6"/>
        <item x="1"/>
        <item x="2"/>
        <item m="1" x="21"/>
        <item m="1" x="1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3">
    <field x="2"/>
    <field x="4"/>
    <field x="5"/>
  </rowFields>
  <rowItems count="15">
    <i>
      <x/>
    </i>
    <i r="1">
      <x v="1"/>
    </i>
    <i r="2">
      <x v="2"/>
    </i>
    <i r="2">
      <x v="3"/>
    </i>
    <i r="1">
      <x v="4"/>
    </i>
    <i r="2">
      <x v="2"/>
    </i>
    <i r="2">
      <x v="3"/>
    </i>
    <i>
      <x v="2"/>
    </i>
    <i r="1">
      <x v="1"/>
    </i>
    <i r="2">
      <x v="2"/>
    </i>
    <i r="2">
      <x v="3"/>
    </i>
    <i r="1">
      <x v="4"/>
    </i>
    <i r="2">
      <x v="2"/>
    </i>
    <i r="2"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8" hier="-1"/>
  </pageFields>
  <dataFields count="2">
    <dataField name="Somma di TOTALE QUANTITA'" fld="15" baseField="0" baseItem="0"/>
    <dataField name="Somma di VALORE GROSS" fld="16" baseField="0" baseItem="0" numFmtId="166"/>
  </dataFields>
  <formats count="3"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461"/>
  <sheetViews>
    <sheetView showGridLines="0" tabSelected="1" zoomScale="70" zoomScaleNormal="70" workbookViewId="0">
      <pane ySplit="15" topLeftCell="A16" activePane="bottomLeft" state="frozen"/>
      <selection pane="bottomLeft" activeCell="Q16" sqref="Q16:Q461"/>
    </sheetView>
  </sheetViews>
  <sheetFormatPr defaultRowHeight="15" x14ac:dyDescent="0.25"/>
  <cols>
    <col min="1" max="1" width="17.140625" customWidth="1"/>
    <col min="2" max="3" width="18.140625" customWidth="1"/>
    <col min="4" max="7" width="18.140625" style="1" customWidth="1"/>
    <col min="8" max="9" width="7" customWidth="1"/>
    <col min="10" max="10" width="14.5703125" customWidth="1"/>
    <col min="11" max="11" width="10.85546875" style="2" customWidth="1"/>
    <col min="12" max="12" width="25.7109375" customWidth="1"/>
    <col min="13" max="13" width="6.5703125" customWidth="1"/>
    <col min="14" max="14" width="25.42578125" style="3" customWidth="1"/>
    <col min="15" max="15" width="24.140625" customWidth="1"/>
    <col min="16" max="16" width="24" customWidth="1"/>
    <col min="17" max="17" width="14.28515625" style="3" customWidth="1"/>
    <col min="18" max="18" width="10.7109375" style="2" customWidth="1"/>
    <col min="19" max="19" width="7.85546875" style="4" customWidth="1"/>
    <col min="20" max="24" width="7" style="4" customWidth="1"/>
    <col min="25" max="25" width="5.7109375" style="4" customWidth="1"/>
    <col min="26" max="41" width="5.5703125" style="4" customWidth="1"/>
    <col min="42" max="44" width="5.28515625" style="4" customWidth="1"/>
    <col min="45" max="45" width="6.7109375" customWidth="1"/>
    <col min="46" max="46" width="7.7109375" customWidth="1"/>
    <col min="47" max="47" width="7.140625" customWidth="1"/>
    <col min="48" max="57" width="5.5703125" customWidth="1"/>
    <col min="58" max="73" width="8.140625" style="4" customWidth="1"/>
  </cols>
  <sheetData>
    <row r="1" spans="1:73" ht="12.75" customHeight="1" x14ac:dyDescent="0.25">
      <c r="A1" s="9"/>
      <c r="B1" s="8"/>
      <c r="C1" s="8"/>
      <c r="D1" s="9"/>
      <c r="E1" s="9"/>
      <c r="F1" s="9"/>
      <c r="G1" s="9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6">
        <v>1</v>
      </c>
      <c r="T1" s="5" t="s">
        <v>0</v>
      </c>
      <c r="U1" s="5">
        <v>3</v>
      </c>
      <c r="V1" s="5" t="s">
        <v>1</v>
      </c>
      <c r="W1" s="5">
        <v>4</v>
      </c>
      <c r="X1" s="5" t="s">
        <v>2</v>
      </c>
      <c r="Y1" s="5">
        <v>5</v>
      </c>
      <c r="Z1" s="5" t="s">
        <v>3</v>
      </c>
      <c r="AA1" s="5">
        <v>6</v>
      </c>
      <c r="AB1" s="5" t="s">
        <v>4</v>
      </c>
      <c r="AC1" s="5">
        <v>7</v>
      </c>
      <c r="AD1" s="5" t="s">
        <v>5</v>
      </c>
      <c r="AE1" s="5">
        <v>8</v>
      </c>
      <c r="AF1" s="5" t="s">
        <v>6</v>
      </c>
      <c r="AG1" s="5">
        <v>9</v>
      </c>
      <c r="AH1" s="5" t="s">
        <v>7</v>
      </c>
      <c r="AI1" s="5">
        <v>10</v>
      </c>
      <c r="AJ1" s="5" t="s">
        <v>8</v>
      </c>
      <c r="AK1" s="5">
        <v>11</v>
      </c>
      <c r="AL1" s="5" t="s">
        <v>9</v>
      </c>
      <c r="AM1" s="5">
        <v>12</v>
      </c>
      <c r="AN1" s="5" t="s">
        <v>10</v>
      </c>
      <c r="AO1" s="5">
        <v>13</v>
      </c>
      <c r="AP1" s="5" t="s">
        <v>11</v>
      </c>
      <c r="AQ1" s="5">
        <v>14</v>
      </c>
      <c r="AR1" s="5" t="s">
        <v>12</v>
      </c>
      <c r="AS1" s="5">
        <v>15</v>
      </c>
      <c r="AT1" s="5" t="s">
        <v>13</v>
      </c>
      <c r="AU1" s="7">
        <v>16</v>
      </c>
      <c r="AV1" s="7"/>
      <c r="AW1" s="7"/>
      <c r="AX1" s="7"/>
      <c r="AY1" s="7"/>
      <c r="AZ1" s="7"/>
      <c r="BA1" s="7"/>
      <c r="BB1" s="7"/>
      <c r="BC1" s="7"/>
      <c r="BD1" s="7"/>
      <c r="BE1" s="7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</row>
    <row r="2" spans="1:73" ht="12.75" customHeight="1" x14ac:dyDescent="0.25">
      <c r="A2" s="9"/>
      <c r="B2" s="9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9"/>
      <c r="S2" s="6">
        <v>2</v>
      </c>
      <c r="T2" s="5">
        <v>35</v>
      </c>
      <c r="U2" s="5">
        <v>36</v>
      </c>
      <c r="V2" s="5">
        <v>37</v>
      </c>
      <c r="W2" s="5">
        <v>38</v>
      </c>
      <c r="X2" s="5">
        <v>39</v>
      </c>
      <c r="Y2" s="5">
        <v>40</v>
      </c>
      <c r="Z2" s="5">
        <v>41</v>
      </c>
      <c r="AA2" s="5">
        <v>42</v>
      </c>
      <c r="AB2" s="5">
        <v>43</v>
      </c>
      <c r="AC2" s="5">
        <v>44</v>
      </c>
      <c r="AD2" s="5">
        <v>45</v>
      </c>
      <c r="AE2" s="5">
        <v>46</v>
      </c>
      <c r="AF2" s="5">
        <v>47</v>
      </c>
      <c r="AG2" s="5">
        <v>48</v>
      </c>
      <c r="AH2" s="5">
        <v>49</v>
      </c>
      <c r="AI2" s="5">
        <v>50</v>
      </c>
      <c r="AJ2" s="5">
        <v>51</v>
      </c>
      <c r="AK2" s="5">
        <v>52</v>
      </c>
      <c r="AL2" s="5"/>
      <c r="AM2" s="5"/>
      <c r="AN2" s="5"/>
      <c r="AO2" s="5"/>
      <c r="AP2" s="5"/>
      <c r="AQ2" s="5"/>
      <c r="AR2" s="5"/>
      <c r="AS2" s="5"/>
      <c r="AT2" s="5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</row>
    <row r="3" spans="1:73" ht="13.5" customHeight="1" x14ac:dyDescent="0.25">
      <c r="A3" s="9"/>
      <c r="B3" s="9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9"/>
      <c r="S3" s="6">
        <v>5</v>
      </c>
      <c r="T3" s="5" t="s">
        <v>26</v>
      </c>
      <c r="U3" s="5" t="s">
        <v>27</v>
      </c>
      <c r="V3" s="5" t="s">
        <v>28</v>
      </c>
      <c r="W3" s="5" t="s">
        <v>29</v>
      </c>
      <c r="X3" s="5" t="s">
        <v>30</v>
      </c>
      <c r="Y3" s="5" t="s">
        <v>31</v>
      </c>
      <c r="Z3" s="5" t="s">
        <v>32</v>
      </c>
      <c r="AA3" s="5" t="s">
        <v>33</v>
      </c>
      <c r="AB3" s="5" t="s">
        <v>34</v>
      </c>
      <c r="AC3" s="5" t="s">
        <v>35</v>
      </c>
      <c r="AD3" s="5" t="s">
        <v>36</v>
      </c>
      <c r="AE3" s="5" t="s">
        <v>37</v>
      </c>
      <c r="AF3" s="5">
        <v>30</v>
      </c>
      <c r="AG3" s="5">
        <v>32</v>
      </c>
      <c r="AH3" s="5">
        <v>34</v>
      </c>
      <c r="AI3" s="5">
        <v>36</v>
      </c>
      <c r="AJ3" s="5">
        <v>38</v>
      </c>
      <c r="AK3" s="5">
        <v>40</v>
      </c>
      <c r="AL3" s="5">
        <v>42</v>
      </c>
      <c r="AM3" s="5">
        <v>44</v>
      </c>
      <c r="AN3" s="5">
        <v>46</v>
      </c>
      <c r="AO3" s="5">
        <v>48</v>
      </c>
      <c r="AP3" s="5">
        <v>50</v>
      </c>
      <c r="AQ3" s="5">
        <v>52</v>
      </c>
      <c r="AR3" s="5">
        <v>54</v>
      </c>
      <c r="AS3" s="5">
        <v>56</v>
      </c>
      <c r="AT3" s="5">
        <v>58</v>
      </c>
      <c r="AU3" s="7">
        <v>60</v>
      </c>
      <c r="AV3" s="7"/>
      <c r="AW3" s="7"/>
      <c r="AX3" s="7"/>
      <c r="AY3" s="7"/>
      <c r="AZ3" s="7"/>
      <c r="BA3" s="7"/>
      <c r="BB3" s="7"/>
      <c r="BC3" s="7"/>
      <c r="BD3" s="7"/>
      <c r="BE3" s="7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</row>
    <row r="4" spans="1:73" ht="13.5" customHeight="1" x14ac:dyDescent="0.25">
      <c r="A4" s="9"/>
      <c r="B4" s="9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9"/>
      <c r="S4" s="6">
        <v>6</v>
      </c>
      <c r="T4" s="5">
        <v>7</v>
      </c>
      <c r="U4" s="5" t="s">
        <v>5</v>
      </c>
      <c r="V4" s="5">
        <v>8</v>
      </c>
      <c r="W4" s="5" t="s">
        <v>6</v>
      </c>
      <c r="X4" s="5">
        <v>9</v>
      </c>
      <c r="Y4" s="5" t="s">
        <v>7</v>
      </c>
      <c r="Z4" s="5">
        <v>10</v>
      </c>
      <c r="AA4" s="5" t="s">
        <v>8</v>
      </c>
      <c r="AB4" s="5">
        <v>11</v>
      </c>
      <c r="AC4" s="5" t="s">
        <v>9</v>
      </c>
      <c r="AD4" s="5">
        <v>12</v>
      </c>
      <c r="AE4" s="5" t="s">
        <v>10</v>
      </c>
      <c r="AF4" s="5">
        <v>13</v>
      </c>
      <c r="AG4" s="5" t="s">
        <v>11</v>
      </c>
      <c r="AH4" s="5">
        <v>1</v>
      </c>
      <c r="AI4" s="5" t="s">
        <v>38</v>
      </c>
      <c r="AJ4" s="5">
        <v>2</v>
      </c>
      <c r="AK4" s="5" t="s">
        <v>0</v>
      </c>
      <c r="AL4" s="5">
        <v>3</v>
      </c>
      <c r="AM4" s="5" t="s">
        <v>1</v>
      </c>
      <c r="AN4" s="5">
        <v>4</v>
      </c>
      <c r="AO4" s="5" t="s">
        <v>2</v>
      </c>
      <c r="AP4" s="5">
        <v>5</v>
      </c>
      <c r="AQ4" s="5" t="s">
        <v>3</v>
      </c>
      <c r="AR4" s="5">
        <v>6</v>
      </c>
      <c r="AS4" s="5" t="s">
        <v>4</v>
      </c>
      <c r="AT4" s="5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</row>
    <row r="5" spans="1:73" ht="12.75" customHeight="1" x14ac:dyDescent="0.25">
      <c r="A5" s="9"/>
      <c r="B5" s="9"/>
      <c r="C5" s="9"/>
      <c r="D5" s="44" t="s">
        <v>71</v>
      </c>
      <c r="E5" s="45"/>
      <c r="F5" s="17"/>
      <c r="G5" s="9"/>
      <c r="H5" s="9"/>
      <c r="I5" s="43"/>
      <c r="J5" s="43"/>
      <c r="K5" s="43"/>
      <c r="L5" s="8"/>
      <c r="M5" s="8"/>
      <c r="N5" s="8"/>
      <c r="O5" s="8"/>
      <c r="P5" s="8"/>
      <c r="Q5" s="8"/>
      <c r="R5" s="8"/>
      <c r="S5" s="6">
        <v>7</v>
      </c>
      <c r="T5" s="5">
        <v>35</v>
      </c>
      <c r="U5" s="5" t="s">
        <v>14</v>
      </c>
      <c r="V5" s="5">
        <v>36</v>
      </c>
      <c r="W5" s="5" t="s">
        <v>15</v>
      </c>
      <c r="X5" s="5">
        <v>37</v>
      </c>
      <c r="Y5" s="5" t="s">
        <v>16</v>
      </c>
      <c r="Z5" s="5">
        <v>38</v>
      </c>
      <c r="AA5" s="5" t="s">
        <v>17</v>
      </c>
      <c r="AB5" s="5">
        <v>39</v>
      </c>
      <c r="AC5" s="5" t="s">
        <v>18</v>
      </c>
      <c r="AD5" s="5">
        <v>40</v>
      </c>
      <c r="AE5" s="5" t="s">
        <v>19</v>
      </c>
      <c r="AF5" s="5">
        <v>41</v>
      </c>
      <c r="AG5" s="5" t="s">
        <v>20</v>
      </c>
      <c r="AH5" s="5">
        <v>42</v>
      </c>
      <c r="AI5" s="5" t="s">
        <v>21</v>
      </c>
      <c r="AJ5" s="5">
        <v>43</v>
      </c>
      <c r="AK5" s="5" t="s">
        <v>22</v>
      </c>
      <c r="AL5" s="5">
        <v>44</v>
      </c>
      <c r="AM5" s="5" t="s">
        <v>23</v>
      </c>
      <c r="AN5" s="5">
        <v>45</v>
      </c>
      <c r="AO5" s="5" t="s">
        <v>24</v>
      </c>
      <c r="AP5" s="5">
        <v>46</v>
      </c>
      <c r="AQ5" s="5" t="s">
        <v>25</v>
      </c>
      <c r="AR5" s="5">
        <v>47</v>
      </c>
      <c r="AS5" s="5">
        <v>48</v>
      </c>
      <c r="AT5" s="5">
        <v>49</v>
      </c>
      <c r="AU5" s="7">
        <v>50</v>
      </c>
      <c r="AV5" s="7"/>
      <c r="AW5" s="7"/>
      <c r="AX5" s="7"/>
      <c r="AY5" s="7"/>
      <c r="AZ5" s="7"/>
      <c r="BA5" s="7"/>
      <c r="BB5" s="7"/>
      <c r="BC5" s="7"/>
      <c r="BD5" s="7"/>
      <c r="BE5" s="7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</row>
    <row r="6" spans="1:73" ht="12.75" customHeight="1" x14ac:dyDescent="0.25">
      <c r="A6" s="11"/>
      <c r="B6" s="12"/>
      <c r="C6" s="12"/>
      <c r="D6" s="12"/>
      <c r="E6" s="12"/>
      <c r="F6" s="12"/>
      <c r="G6" s="12"/>
      <c r="H6" s="13"/>
      <c r="I6" s="13"/>
      <c r="J6" s="13"/>
      <c r="K6" s="14"/>
      <c r="L6" s="14"/>
      <c r="M6" s="14"/>
      <c r="N6" s="14"/>
      <c r="O6" s="14"/>
      <c r="P6" s="14"/>
      <c r="Q6" s="15"/>
      <c r="R6" s="16"/>
      <c r="S6" s="6">
        <v>23</v>
      </c>
      <c r="T6" s="5">
        <v>2</v>
      </c>
      <c r="U6" s="5" t="s">
        <v>0</v>
      </c>
      <c r="V6" s="5">
        <v>3</v>
      </c>
      <c r="W6" s="5" t="s">
        <v>1</v>
      </c>
      <c r="X6" s="5">
        <v>4</v>
      </c>
      <c r="Y6" s="5" t="s">
        <v>2</v>
      </c>
      <c r="Z6" s="5">
        <v>5</v>
      </c>
      <c r="AA6" s="5" t="s">
        <v>3</v>
      </c>
      <c r="AB6" s="5">
        <v>6</v>
      </c>
      <c r="AC6" s="5" t="s">
        <v>4</v>
      </c>
      <c r="AD6" s="5">
        <v>7</v>
      </c>
      <c r="AE6" s="5" t="s">
        <v>5</v>
      </c>
      <c r="AF6" s="5">
        <v>8</v>
      </c>
      <c r="AG6" s="5" t="s">
        <v>6</v>
      </c>
      <c r="AH6" s="5">
        <v>9</v>
      </c>
      <c r="AI6" s="5" t="s">
        <v>7</v>
      </c>
      <c r="AJ6" s="5">
        <v>10</v>
      </c>
      <c r="AK6" s="5" t="s">
        <v>8</v>
      </c>
      <c r="AL6" s="5">
        <v>11</v>
      </c>
      <c r="AM6" s="5" t="s">
        <v>9</v>
      </c>
      <c r="AN6" s="5">
        <v>12</v>
      </c>
      <c r="AO6" s="5" t="s">
        <v>10</v>
      </c>
      <c r="AP6" s="5">
        <v>13</v>
      </c>
      <c r="AQ6" s="5" t="s">
        <v>11</v>
      </c>
      <c r="AR6" s="5">
        <v>1</v>
      </c>
      <c r="AS6" s="5" t="s">
        <v>38</v>
      </c>
      <c r="AT6" s="5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</row>
    <row r="7" spans="1:73" ht="12.75" customHeight="1" x14ac:dyDescent="0.25">
      <c r="A7" s="11"/>
      <c r="B7" s="12"/>
      <c r="C7" s="12"/>
      <c r="D7" s="12"/>
      <c r="E7" s="12"/>
      <c r="F7" s="12"/>
      <c r="G7" s="12"/>
      <c r="H7" s="13"/>
      <c r="I7" s="13"/>
      <c r="J7" s="13"/>
      <c r="K7" s="14"/>
      <c r="L7" s="14"/>
      <c r="M7" s="14"/>
      <c r="N7" s="14"/>
      <c r="O7" s="14"/>
      <c r="P7" s="14"/>
      <c r="Q7" s="15"/>
      <c r="R7" s="16"/>
      <c r="S7" s="6">
        <v>33</v>
      </c>
      <c r="T7" s="10">
        <v>15</v>
      </c>
      <c r="U7" s="10">
        <v>16</v>
      </c>
      <c r="V7" s="10">
        <v>17</v>
      </c>
      <c r="W7" s="10">
        <v>18</v>
      </c>
      <c r="X7" s="10">
        <v>19</v>
      </c>
      <c r="Y7" s="10">
        <v>20</v>
      </c>
      <c r="Z7" s="10">
        <v>21</v>
      </c>
      <c r="AA7" s="10">
        <v>22</v>
      </c>
      <c r="AB7" s="10">
        <v>23</v>
      </c>
      <c r="AC7" s="10">
        <v>24</v>
      </c>
      <c r="AD7" s="10">
        <v>25</v>
      </c>
      <c r="AE7" s="10">
        <v>26</v>
      </c>
      <c r="AF7" s="10">
        <v>27</v>
      </c>
      <c r="AG7" s="10">
        <v>28</v>
      </c>
      <c r="AH7" s="10">
        <v>29</v>
      </c>
      <c r="AI7" s="10">
        <v>30</v>
      </c>
      <c r="AJ7" s="10">
        <v>31</v>
      </c>
      <c r="AK7" s="10">
        <v>32</v>
      </c>
      <c r="AL7" s="10">
        <v>33</v>
      </c>
      <c r="AM7" s="10">
        <v>34</v>
      </c>
      <c r="AN7" s="10">
        <v>35</v>
      </c>
      <c r="AO7" s="10">
        <v>36</v>
      </c>
      <c r="AP7" s="10">
        <v>37</v>
      </c>
      <c r="AQ7" s="10">
        <v>38</v>
      </c>
      <c r="AR7" s="10">
        <v>39</v>
      </c>
      <c r="AS7" s="10">
        <v>40</v>
      </c>
      <c r="AT7" s="10">
        <v>41</v>
      </c>
      <c r="AU7" s="10">
        <v>42</v>
      </c>
      <c r="AV7" s="10">
        <v>43</v>
      </c>
      <c r="AW7" s="10">
        <v>44</v>
      </c>
      <c r="AX7" s="10">
        <v>45</v>
      </c>
      <c r="AY7" s="10">
        <v>46</v>
      </c>
      <c r="AZ7" s="10">
        <v>47</v>
      </c>
      <c r="BA7" s="10">
        <v>48</v>
      </c>
      <c r="BB7" s="10">
        <v>49</v>
      </c>
      <c r="BC7" s="10">
        <v>50</v>
      </c>
      <c r="BD7" s="10">
        <v>51</v>
      </c>
      <c r="BE7" s="10">
        <v>52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</row>
    <row r="8" spans="1:73" ht="12.95" customHeight="1" x14ac:dyDescent="0.25">
      <c r="A8" s="11"/>
      <c r="B8" s="12"/>
      <c r="C8" s="12"/>
      <c r="D8" s="12"/>
      <c r="E8" s="12"/>
      <c r="F8" s="12"/>
      <c r="G8" s="12"/>
      <c r="H8" s="13"/>
      <c r="I8" s="13"/>
      <c r="J8" s="13"/>
      <c r="K8" s="14"/>
      <c r="L8" s="14"/>
      <c r="M8" s="14"/>
      <c r="N8" s="14"/>
      <c r="O8" s="14"/>
      <c r="P8" s="14"/>
      <c r="Q8" s="15"/>
      <c r="R8" s="16"/>
      <c r="S8" s="6">
        <v>79</v>
      </c>
      <c r="T8" s="5" t="s">
        <v>48</v>
      </c>
      <c r="U8" s="5" t="s">
        <v>43</v>
      </c>
      <c r="V8" s="5" t="s">
        <v>39</v>
      </c>
      <c r="W8" s="5" t="s">
        <v>33</v>
      </c>
      <c r="X8" s="5" t="s">
        <v>34</v>
      </c>
      <c r="Y8" s="5" t="s">
        <v>35</v>
      </c>
      <c r="Z8" s="5" t="s">
        <v>36</v>
      </c>
      <c r="AA8" s="5" t="s">
        <v>37</v>
      </c>
      <c r="AB8" s="5" t="s">
        <v>40</v>
      </c>
      <c r="AC8" s="5" t="s">
        <v>41</v>
      </c>
      <c r="AD8" s="5" t="s">
        <v>42</v>
      </c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</row>
    <row r="9" spans="1:73" ht="12.75" customHeight="1" x14ac:dyDescent="0.25">
      <c r="A9" s="11"/>
      <c r="B9" s="12"/>
      <c r="C9" s="12"/>
      <c r="D9" s="12"/>
      <c r="E9" s="12"/>
      <c r="F9" s="12"/>
      <c r="G9" s="12"/>
      <c r="H9" s="13"/>
      <c r="I9" s="13"/>
      <c r="J9" s="13"/>
      <c r="K9" s="14"/>
      <c r="L9" s="14"/>
      <c r="M9" s="14"/>
      <c r="N9" s="14"/>
      <c r="O9" s="14"/>
      <c r="P9" s="14"/>
      <c r="Q9" s="15"/>
      <c r="R9" s="16"/>
      <c r="S9" s="6">
        <v>81</v>
      </c>
      <c r="T9" s="5" t="s">
        <v>49</v>
      </c>
      <c r="U9" s="5" t="s">
        <v>50</v>
      </c>
      <c r="V9" s="5" t="s">
        <v>51</v>
      </c>
      <c r="W9" s="5" t="s">
        <v>52</v>
      </c>
      <c r="X9" s="5" t="s">
        <v>53</v>
      </c>
      <c r="Y9" s="5" t="s">
        <v>54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</row>
    <row r="10" spans="1:73" ht="12.75" customHeight="1" x14ac:dyDescent="0.25">
      <c r="A10" s="11"/>
      <c r="B10" s="12"/>
      <c r="C10" s="12"/>
      <c r="D10" s="12"/>
      <c r="E10" s="12"/>
      <c r="F10" s="12"/>
      <c r="G10" s="12"/>
      <c r="H10" s="13"/>
      <c r="I10" s="13"/>
      <c r="J10" s="13"/>
      <c r="K10" s="14"/>
      <c r="L10" s="14"/>
      <c r="M10" s="14"/>
      <c r="N10" s="14"/>
      <c r="O10" s="14"/>
      <c r="P10" s="14"/>
      <c r="Q10" s="15"/>
      <c r="R10" s="16"/>
      <c r="S10" s="6">
        <v>88</v>
      </c>
      <c r="T10" s="5" t="s">
        <v>39</v>
      </c>
      <c r="U10" s="5" t="s">
        <v>46</v>
      </c>
      <c r="V10" s="5" t="s">
        <v>44</v>
      </c>
      <c r="W10" s="5" t="s">
        <v>45</v>
      </c>
      <c r="X10" s="5" t="s">
        <v>40</v>
      </c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</row>
    <row r="11" spans="1:73" ht="12.75" customHeight="1" x14ac:dyDescent="0.25">
      <c r="A11" s="11"/>
      <c r="B11" s="12"/>
      <c r="C11" s="12"/>
      <c r="D11" s="12"/>
      <c r="E11" s="12"/>
      <c r="F11" s="12"/>
      <c r="G11" s="12"/>
      <c r="H11" s="13"/>
      <c r="I11" s="13"/>
      <c r="J11" s="13"/>
      <c r="K11" s="14"/>
      <c r="L11" s="14"/>
      <c r="M11" s="14"/>
      <c r="N11" s="14"/>
      <c r="O11" s="14"/>
      <c r="P11" s="14"/>
      <c r="Q11" s="15"/>
      <c r="R11" s="16"/>
      <c r="S11" s="6">
        <v>94</v>
      </c>
      <c r="T11" s="5" t="s">
        <v>33</v>
      </c>
      <c r="U11" s="5" t="s">
        <v>46</v>
      </c>
      <c r="V11" s="5" t="s">
        <v>34</v>
      </c>
      <c r="W11" s="5" t="s">
        <v>44</v>
      </c>
      <c r="X11" s="5" t="s">
        <v>35</v>
      </c>
      <c r="Y11" s="5" t="s">
        <v>47</v>
      </c>
      <c r="Z11" s="5" t="s">
        <v>36</v>
      </c>
      <c r="AA11" s="5" t="s">
        <v>45</v>
      </c>
      <c r="AB11" s="5" t="s">
        <v>37</v>
      </c>
      <c r="AC11" s="5" t="s">
        <v>55</v>
      </c>
      <c r="AD11" s="5" t="s">
        <v>40</v>
      </c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</row>
    <row r="12" spans="1:73" ht="12.75" customHeight="1" x14ac:dyDescent="0.25">
      <c r="A12" s="11"/>
      <c r="B12" s="12"/>
      <c r="C12" s="12"/>
      <c r="D12" s="12"/>
      <c r="E12" s="12"/>
      <c r="F12" s="12"/>
      <c r="G12" s="12"/>
      <c r="H12" s="13"/>
      <c r="I12" s="13"/>
      <c r="J12" s="13"/>
      <c r="K12" s="14"/>
      <c r="L12" s="14"/>
      <c r="M12" s="14"/>
      <c r="N12" s="14"/>
      <c r="O12" s="14"/>
      <c r="P12" s="14"/>
      <c r="Q12" s="15"/>
      <c r="R12" s="16"/>
      <c r="S12" s="6">
        <v>101</v>
      </c>
      <c r="T12" s="5" t="s">
        <v>0</v>
      </c>
      <c r="U12" s="5">
        <v>3</v>
      </c>
      <c r="V12" s="5" t="s">
        <v>1</v>
      </c>
      <c r="W12" s="5">
        <v>4</v>
      </c>
      <c r="X12" s="5" t="s">
        <v>2</v>
      </c>
      <c r="Y12" s="5">
        <v>5</v>
      </c>
      <c r="Z12" s="5" t="s">
        <v>3</v>
      </c>
      <c r="AA12" s="5">
        <v>6</v>
      </c>
      <c r="AB12" s="5" t="s">
        <v>4</v>
      </c>
      <c r="AC12" s="5">
        <v>7</v>
      </c>
      <c r="AD12" s="5" t="s">
        <v>5</v>
      </c>
      <c r="AE12" s="5">
        <v>8</v>
      </c>
      <c r="AF12" s="5" t="s">
        <v>6</v>
      </c>
      <c r="AG12" s="5">
        <v>9</v>
      </c>
      <c r="AH12" s="5" t="s">
        <v>7</v>
      </c>
      <c r="AI12" s="5">
        <v>10</v>
      </c>
      <c r="AJ12" s="5" t="s">
        <v>8</v>
      </c>
      <c r="AK12" s="5">
        <v>11</v>
      </c>
      <c r="AL12" s="5" t="s">
        <v>9</v>
      </c>
      <c r="AM12" s="5">
        <v>12</v>
      </c>
      <c r="AN12" s="5" t="s">
        <v>10</v>
      </c>
      <c r="AO12" s="5">
        <v>13</v>
      </c>
      <c r="AP12" s="5" t="s">
        <v>11</v>
      </c>
      <c r="AQ12" s="5">
        <v>14</v>
      </c>
      <c r="AR12" s="5" t="s">
        <v>12</v>
      </c>
      <c r="AS12" s="5">
        <v>15</v>
      </c>
      <c r="AT12" s="5" t="s">
        <v>13</v>
      </c>
      <c r="AU12" s="7">
        <v>16</v>
      </c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</row>
    <row r="13" spans="1:73" ht="12.75" customHeight="1" x14ac:dyDescent="0.25">
      <c r="A13" s="11"/>
      <c r="B13" s="12"/>
      <c r="C13" s="12"/>
      <c r="D13" s="12"/>
      <c r="E13" s="12"/>
      <c r="F13" s="12"/>
      <c r="G13" s="12"/>
      <c r="H13" s="13"/>
      <c r="I13" s="13"/>
      <c r="J13" s="13"/>
      <c r="K13" s="14"/>
      <c r="L13" s="14"/>
      <c r="M13" s="14"/>
      <c r="N13" s="14"/>
      <c r="O13" s="14"/>
      <c r="P13" s="14"/>
      <c r="Q13" s="15"/>
      <c r="R13" s="16"/>
      <c r="S13" s="6">
        <v>106</v>
      </c>
      <c r="T13" s="5">
        <v>7</v>
      </c>
      <c r="U13" s="5" t="s">
        <v>5</v>
      </c>
      <c r="V13" s="5">
        <v>8</v>
      </c>
      <c r="W13" s="5" t="s">
        <v>6</v>
      </c>
      <c r="X13" s="5">
        <v>9</v>
      </c>
      <c r="Y13" s="5" t="s">
        <v>7</v>
      </c>
      <c r="Z13" s="5">
        <v>10</v>
      </c>
      <c r="AA13" s="5" t="s">
        <v>8</v>
      </c>
      <c r="AB13" s="5">
        <v>11</v>
      </c>
      <c r="AC13" s="5" t="s">
        <v>9</v>
      </c>
      <c r="AD13" s="5">
        <v>12</v>
      </c>
      <c r="AE13" s="5" t="s">
        <v>10</v>
      </c>
      <c r="AF13" s="5">
        <v>13</v>
      </c>
      <c r="AG13" s="5" t="s">
        <v>11</v>
      </c>
      <c r="AH13" s="5">
        <v>1</v>
      </c>
      <c r="AI13" s="5" t="s">
        <v>38</v>
      </c>
      <c r="AJ13" s="5">
        <v>2</v>
      </c>
      <c r="AK13" s="5" t="s">
        <v>0</v>
      </c>
      <c r="AL13" s="5">
        <v>3</v>
      </c>
      <c r="AM13" s="5" t="s">
        <v>1</v>
      </c>
      <c r="AN13" s="5">
        <v>4</v>
      </c>
      <c r="AO13" s="5" t="s">
        <v>2</v>
      </c>
      <c r="AP13" s="5">
        <v>5</v>
      </c>
      <c r="AQ13" s="5" t="s">
        <v>3</v>
      </c>
      <c r="AR13" s="5">
        <v>6</v>
      </c>
      <c r="AS13" s="5" t="s">
        <v>4</v>
      </c>
      <c r="AT13" s="5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</row>
    <row r="14" spans="1:73" ht="12.75" customHeight="1" x14ac:dyDescent="0.25">
      <c r="A14" s="11"/>
      <c r="B14" s="12"/>
      <c r="C14" s="12"/>
      <c r="D14" s="12"/>
      <c r="E14" s="12"/>
      <c r="F14" s="12"/>
      <c r="G14" s="12"/>
      <c r="H14" s="13"/>
      <c r="I14" s="13"/>
      <c r="J14" s="13"/>
      <c r="K14" s="14"/>
      <c r="L14" s="14"/>
      <c r="M14" s="14"/>
      <c r="N14" s="14"/>
      <c r="O14" s="14"/>
      <c r="P14" s="14"/>
      <c r="Q14" s="15"/>
      <c r="R14" s="16"/>
      <c r="S14" s="6">
        <v>123</v>
      </c>
      <c r="T14" s="5">
        <v>2</v>
      </c>
      <c r="U14" s="5" t="s">
        <v>0</v>
      </c>
      <c r="V14" s="5">
        <v>3</v>
      </c>
      <c r="W14" s="5" t="s">
        <v>1</v>
      </c>
      <c r="X14" s="5">
        <v>4</v>
      </c>
      <c r="Y14" s="5" t="s">
        <v>2</v>
      </c>
      <c r="Z14" s="5">
        <v>5</v>
      </c>
      <c r="AA14" s="5" t="s">
        <v>3</v>
      </c>
      <c r="AB14" s="5">
        <v>6</v>
      </c>
      <c r="AC14" s="5" t="s">
        <v>4</v>
      </c>
      <c r="AD14" s="5">
        <v>7</v>
      </c>
      <c r="AE14" s="5" t="s">
        <v>5</v>
      </c>
      <c r="AF14" s="5">
        <v>8</v>
      </c>
      <c r="AG14" s="5" t="s">
        <v>6</v>
      </c>
      <c r="AH14" s="5">
        <v>9</v>
      </c>
      <c r="AI14" s="5" t="s">
        <v>7</v>
      </c>
      <c r="AJ14" s="5">
        <v>10</v>
      </c>
      <c r="AK14" s="5" t="s">
        <v>8</v>
      </c>
      <c r="AL14" s="5">
        <v>11</v>
      </c>
      <c r="AM14" s="5" t="s">
        <v>9</v>
      </c>
      <c r="AN14" s="5">
        <v>12</v>
      </c>
      <c r="AO14" s="5" t="s">
        <v>10</v>
      </c>
      <c r="AP14" s="5">
        <v>13</v>
      </c>
      <c r="AQ14" s="5" t="s">
        <v>11</v>
      </c>
      <c r="AR14" s="5">
        <v>1</v>
      </c>
      <c r="AS14" s="5" t="s">
        <v>38</v>
      </c>
      <c r="AT14" s="5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</row>
    <row r="15" spans="1:73" s="35" customFormat="1" ht="15.75" x14ac:dyDescent="0.25">
      <c r="A15" s="24" t="s">
        <v>66</v>
      </c>
      <c r="B15" s="25" t="s">
        <v>69</v>
      </c>
      <c r="C15" s="25" t="s">
        <v>65</v>
      </c>
      <c r="D15" s="25" t="s">
        <v>57</v>
      </c>
      <c r="E15" s="25" t="s">
        <v>67</v>
      </c>
      <c r="F15" s="25" t="s">
        <v>1074</v>
      </c>
      <c r="G15" s="25" t="s">
        <v>58</v>
      </c>
      <c r="H15" s="26" t="s">
        <v>74</v>
      </c>
      <c r="I15" s="26" t="s">
        <v>59</v>
      </c>
      <c r="J15" s="32"/>
      <c r="K15" s="27" t="s">
        <v>60</v>
      </c>
      <c r="L15" s="27" t="s">
        <v>61</v>
      </c>
      <c r="M15" s="27" t="s">
        <v>56</v>
      </c>
      <c r="N15" s="27" t="s">
        <v>62</v>
      </c>
      <c r="O15" s="27" t="s">
        <v>68</v>
      </c>
      <c r="P15" s="27" t="s">
        <v>70</v>
      </c>
      <c r="Q15" s="28" t="s">
        <v>63</v>
      </c>
      <c r="R15" s="29" t="s">
        <v>1073</v>
      </c>
      <c r="S15" s="33" t="s">
        <v>64</v>
      </c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0" t="s">
        <v>75</v>
      </c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</row>
    <row r="16" spans="1:73" s="36" customFormat="1" ht="144.94999999999999" customHeight="1" x14ac:dyDescent="0.25">
      <c r="A16" s="36" t="s">
        <v>76</v>
      </c>
      <c r="B16" s="36" t="s">
        <v>77</v>
      </c>
      <c r="C16" s="36" t="s">
        <v>78</v>
      </c>
      <c r="D16" s="36" t="s">
        <v>88</v>
      </c>
      <c r="E16" s="36" t="s">
        <v>89</v>
      </c>
      <c r="F16" s="36" t="s">
        <v>1075</v>
      </c>
      <c r="G16" s="36" t="s">
        <v>90</v>
      </c>
      <c r="H16" s="36" t="s">
        <v>79</v>
      </c>
      <c r="I16" s="36" t="s">
        <v>91</v>
      </c>
      <c r="J16" s="37"/>
      <c r="K16" s="36" t="s">
        <v>92</v>
      </c>
      <c r="L16" s="36" t="s">
        <v>93</v>
      </c>
      <c r="M16" s="36" t="s">
        <v>94</v>
      </c>
      <c r="N16" s="36" t="s">
        <v>95</v>
      </c>
      <c r="O16" s="36" t="s">
        <v>82</v>
      </c>
      <c r="P16" s="36" t="s">
        <v>87</v>
      </c>
      <c r="Q16" s="36">
        <f t="shared" ref="Q16:Q23" si="0">SUM(T16:BE16)</f>
        <v>10</v>
      </c>
      <c r="R16" s="36">
        <f>Q16*BF16</f>
        <v>200</v>
      </c>
      <c r="S16" s="36" t="s">
        <v>72</v>
      </c>
      <c r="T16" s="36">
        <v>0</v>
      </c>
      <c r="U16" s="36">
        <v>0</v>
      </c>
      <c r="V16" s="36">
        <v>1</v>
      </c>
      <c r="W16" s="36">
        <v>0</v>
      </c>
      <c r="X16" s="36">
        <v>2</v>
      </c>
      <c r="Y16" s="36">
        <v>2</v>
      </c>
      <c r="Z16" s="36">
        <v>0</v>
      </c>
      <c r="AA16" s="36">
        <v>2</v>
      </c>
      <c r="AB16" s="36">
        <v>2</v>
      </c>
      <c r="AC16" s="36">
        <v>0</v>
      </c>
      <c r="AD16" s="36">
        <v>1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8">
        <v>20</v>
      </c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</row>
    <row r="17" spans="1:73" s="36" customFormat="1" ht="144.94999999999999" customHeight="1" x14ac:dyDescent="0.25">
      <c r="A17" s="36" t="s">
        <v>76</v>
      </c>
      <c r="B17" s="36" t="s">
        <v>77</v>
      </c>
      <c r="C17" s="36" t="s">
        <v>78</v>
      </c>
      <c r="D17" s="36" t="s">
        <v>88</v>
      </c>
      <c r="E17" s="36" t="s">
        <v>89</v>
      </c>
      <c r="F17" s="36" t="s">
        <v>1075</v>
      </c>
      <c r="G17" s="36" t="s">
        <v>101</v>
      </c>
      <c r="H17" s="36" t="s">
        <v>79</v>
      </c>
      <c r="I17" s="36" t="s">
        <v>105</v>
      </c>
      <c r="J17" s="37"/>
      <c r="K17" s="36" t="s">
        <v>103</v>
      </c>
      <c r="L17" s="36" t="s">
        <v>104</v>
      </c>
      <c r="M17" s="36" t="s">
        <v>106</v>
      </c>
      <c r="N17" s="36" t="s">
        <v>107</v>
      </c>
      <c r="O17" s="36" t="s">
        <v>82</v>
      </c>
      <c r="P17" s="36" t="s">
        <v>102</v>
      </c>
      <c r="Q17" s="36">
        <f t="shared" si="0"/>
        <v>1</v>
      </c>
      <c r="R17" s="36">
        <f t="shared" ref="R17:R46" si="1">Q17*BF17</f>
        <v>32.5</v>
      </c>
      <c r="S17" s="36" t="s">
        <v>72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1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8">
        <v>32.5</v>
      </c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</row>
    <row r="18" spans="1:73" s="36" customFormat="1" ht="144.94999999999999" customHeight="1" x14ac:dyDescent="0.25">
      <c r="A18" s="36" t="s">
        <v>76</v>
      </c>
      <c r="B18" s="36" t="s">
        <v>77</v>
      </c>
      <c r="C18" s="36" t="s">
        <v>78</v>
      </c>
      <c r="D18" s="36" t="s">
        <v>88</v>
      </c>
      <c r="E18" s="36" t="s">
        <v>89</v>
      </c>
      <c r="F18" s="36" t="s">
        <v>1075</v>
      </c>
      <c r="G18" s="36" t="s">
        <v>101</v>
      </c>
      <c r="H18" s="36" t="s">
        <v>79</v>
      </c>
      <c r="I18" s="36" t="s">
        <v>108</v>
      </c>
      <c r="J18" s="37"/>
      <c r="K18" s="36" t="s">
        <v>103</v>
      </c>
      <c r="L18" s="36" t="s">
        <v>104</v>
      </c>
      <c r="M18" s="36" t="s">
        <v>109</v>
      </c>
      <c r="N18" s="36" t="s">
        <v>110</v>
      </c>
      <c r="O18" s="36" t="s">
        <v>82</v>
      </c>
      <c r="P18" s="36" t="s">
        <v>102</v>
      </c>
      <c r="Q18" s="36">
        <f t="shared" si="0"/>
        <v>1</v>
      </c>
      <c r="R18" s="36">
        <f t="shared" si="1"/>
        <v>32.5</v>
      </c>
      <c r="S18" s="36" t="s">
        <v>72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1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8">
        <v>32.5</v>
      </c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</row>
    <row r="19" spans="1:73" s="36" customFormat="1" ht="144.94999999999999" customHeight="1" x14ac:dyDescent="0.25">
      <c r="A19" s="36" t="s">
        <v>76</v>
      </c>
      <c r="B19" s="36" t="s">
        <v>77</v>
      </c>
      <c r="C19" s="36" t="s">
        <v>78</v>
      </c>
      <c r="D19" s="36" t="s">
        <v>88</v>
      </c>
      <c r="E19" s="36" t="s">
        <v>89</v>
      </c>
      <c r="F19" s="36" t="s">
        <v>1075</v>
      </c>
      <c r="G19" s="36" t="s">
        <v>111</v>
      </c>
      <c r="H19" s="36" t="s">
        <v>79</v>
      </c>
      <c r="I19" s="36" t="s">
        <v>108</v>
      </c>
      <c r="J19" s="37"/>
      <c r="K19" s="36" t="s">
        <v>118</v>
      </c>
      <c r="L19" s="36" t="s">
        <v>119</v>
      </c>
      <c r="M19" s="36" t="s">
        <v>121</v>
      </c>
      <c r="N19" s="36" t="s">
        <v>122</v>
      </c>
      <c r="O19" s="36" t="s">
        <v>82</v>
      </c>
      <c r="P19" s="36" t="s">
        <v>120</v>
      </c>
      <c r="Q19" s="36">
        <f t="shared" si="0"/>
        <v>31</v>
      </c>
      <c r="R19" s="36">
        <f t="shared" si="1"/>
        <v>620</v>
      </c>
      <c r="S19" s="36" t="s">
        <v>113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5</v>
      </c>
      <c r="AA19" s="36">
        <v>0</v>
      </c>
      <c r="AB19" s="36">
        <v>5</v>
      </c>
      <c r="AC19" s="36">
        <v>0</v>
      </c>
      <c r="AD19" s="36">
        <v>4</v>
      </c>
      <c r="AE19" s="36">
        <v>3</v>
      </c>
      <c r="AF19" s="36">
        <v>0</v>
      </c>
      <c r="AG19" s="36">
        <v>4</v>
      </c>
      <c r="AH19" s="36">
        <v>3</v>
      </c>
      <c r="AI19" s="36">
        <v>0</v>
      </c>
      <c r="AJ19" s="36">
        <v>4</v>
      </c>
      <c r="AK19" s="36">
        <v>3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8">
        <v>20</v>
      </c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</row>
    <row r="20" spans="1:73" s="36" customFormat="1" ht="144.94999999999999" customHeight="1" x14ac:dyDescent="0.25">
      <c r="A20" s="36" t="s">
        <v>76</v>
      </c>
      <c r="B20" s="36" t="s">
        <v>77</v>
      </c>
      <c r="C20" s="36" t="s">
        <v>78</v>
      </c>
      <c r="D20" s="36" t="s">
        <v>88</v>
      </c>
      <c r="E20" s="36" t="s">
        <v>89</v>
      </c>
      <c r="F20" s="36" t="s">
        <v>1075</v>
      </c>
      <c r="G20" s="36" t="s">
        <v>111</v>
      </c>
      <c r="H20" s="36" t="s">
        <v>79</v>
      </c>
      <c r="I20" s="36" t="s">
        <v>105</v>
      </c>
      <c r="J20" s="37"/>
      <c r="K20" s="36" t="s">
        <v>118</v>
      </c>
      <c r="L20" s="36" t="s">
        <v>119</v>
      </c>
      <c r="M20" s="36" t="s">
        <v>114</v>
      </c>
      <c r="N20" s="36" t="s">
        <v>115</v>
      </c>
      <c r="O20" s="36" t="s">
        <v>82</v>
      </c>
      <c r="P20" s="36" t="s">
        <v>120</v>
      </c>
      <c r="Q20" s="36">
        <f t="shared" si="0"/>
        <v>2</v>
      </c>
      <c r="R20" s="36">
        <f t="shared" si="1"/>
        <v>40</v>
      </c>
      <c r="S20" s="36" t="s">
        <v>113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1</v>
      </c>
      <c r="AE20" s="36">
        <v>1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8">
        <v>20</v>
      </c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</row>
    <row r="21" spans="1:73" s="36" customFormat="1" ht="144.94999999999999" customHeight="1" x14ac:dyDescent="0.25">
      <c r="A21" s="36" t="s">
        <v>76</v>
      </c>
      <c r="B21" s="36" t="s">
        <v>77</v>
      </c>
      <c r="C21" s="36" t="s">
        <v>78</v>
      </c>
      <c r="D21" s="36" t="s">
        <v>88</v>
      </c>
      <c r="E21" s="36" t="s">
        <v>89</v>
      </c>
      <c r="F21" s="36" t="s">
        <v>1075</v>
      </c>
      <c r="G21" s="36" t="s">
        <v>111</v>
      </c>
      <c r="H21" s="36" t="s">
        <v>79</v>
      </c>
      <c r="I21" s="36" t="s">
        <v>108</v>
      </c>
      <c r="J21" s="37"/>
      <c r="K21" s="36" t="s">
        <v>118</v>
      </c>
      <c r="L21" s="36" t="s">
        <v>119</v>
      </c>
      <c r="M21" s="36" t="s">
        <v>116</v>
      </c>
      <c r="N21" s="36" t="s">
        <v>117</v>
      </c>
      <c r="O21" s="36" t="s">
        <v>82</v>
      </c>
      <c r="P21" s="36" t="s">
        <v>120</v>
      </c>
      <c r="Q21" s="36">
        <f t="shared" si="0"/>
        <v>3</v>
      </c>
      <c r="R21" s="36">
        <f t="shared" si="1"/>
        <v>60</v>
      </c>
      <c r="S21" s="36" t="s">
        <v>113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1</v>
      </c>
      <c r="AJ21" s="36">
        <v>2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8">
        <v>20</v>
      </c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</row>
    <row r="22" spans="1:73" s="36" customFormat="1" ht="144.94999999999999" customHeight="1" x14ac:dyDescent="0.25">
      <c r="A22" s="36" t="s">
        <v>76</v>
      </c>
      <c r="B22" s="36" t="s">
        <v>77</v>
      </c>
      <c r="C22" s="36" t="s">
        <v>78</v>
      </c>
      <c r="D22" s="36" t="s">
        <v>88</v>
      </c>
      <c r="E22" s="36" t="s">
        <v>89</v>
      </c>
      <c r="F22" s="36" t="s">
        <v>1075</v>
      </c>
      <c r="G22" s="36" t="s">
        <v>90</v>
      </c>
      <c r="H22" s="36" t="s">
        <v>79</v>
      </c>
      <c r="I22" s="36" t="s">
        <v>126</v>
      </c>
      <c r="J22" s="37"/>
      <c r="K22" s="36" t="s">
        <v>127</v>
      </c>
      <c r="L22" s="36" t="s">
        <v>128</v>
      </c>
      <c r="M22" s="36" t="s">
        <v>129</v>
      </c>
      <c r="N22" s="36" t="s">
        <v>130</v>
      </c>
      <c r="O22" s="36" t="s">
        <v>82</v>
      </c>
      <c r="P22" s="36" t="s">
        <v>100</v>
      </c>
      <c r="Q22" s="36">
        <f t="shared" si="0"/>
        <v>4</v>
      </c>
      <c r="R22" s="36">
        <f t="shared" si="1"/>
        <v>120</v>
      </c>
      <c r="S22" s="36" t="s">
        <v>72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3</v>
      </c>
      <c r="AC22" s="36">
        <v>0</v>
      </c>
      <c r="AD22" s="36">
        <v>1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8">
        <v>30</v>
      </c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</row>
    <row r="23" spans="1:73" s="36" customFormat="1" ht="144.94999999999999" customHeight="1" x14ac:dyDescent="0.25">
      <c r="A23" s="36" t="s">
        <v>76</v>
      </c>
      <c r="B23" s="36" t="s">
        <v>77</v>
      </c>
      <c r="C23" s="36" t="s">
        <v>78</v>
      </c>
      <c r="D23" s="36" t="s">
        <v>88</v>
      </c>
      <c r="E23" s="36" t="s">
        <v>89</v>
      </c>
      <c r="F23" s="36" t="s">
        <v>1075</v>
      </c>
      <c r="G23" s="36" t="s">
        <v>111</v>
      </c>
      <c r="H23" s="36" t="s">
        <v>79</v>
      </c>
      <c r="I23" s="36" t="s">
        <v>105</v>
      </c>
      <c r="J23" s="37"/>
      <c r="K23" s="36" t="s">
        <v>131</v>
      </c>
      <c r="L23" s="36" t="s">
        <v>132</v>
      </c>
      <c r="M23" s="36" t="s">
        <v>133</v>
      </c>
      <c r="N23" s="36" t="s">
        <v>134</v>
      </c>
      <c r="O23" s="36" t="s">
        <v>82</v>
      </c>
      <c r="P23" s="36" t="s">
        <v>120</v>
      </c>
      <c r="Q23" s="36">
        <f t="shared" si="0"/>
        <v>1</v>
      </c>
      <c r="R23" s="36">
        <f t="shared" si="1"/>
        <v>21</v>
      </c>
      <c r="S23" s="36" t="s">
        <v>113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1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8">
        <v>21</v>
      </c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</row>
    <row r="24" spans="1:73" s="36" customFormat="1" ht="144.94999999999999" customHeight="1" x14ac:dyDescent="0.25">
      <c r="A24" s="36" t="s">
        <v>76</v>
      </c>
      <c r="B24" s="36" t="s">
        <v>77</v>
      </c>
      <c r="C24" s="36" t="s">
        <v>78</v>
      </c>
      <c r="D24" s="36" t="s">
        <v>135</v>
      </c>
      <c r="E24" s="36" t="s">
        <v>89</v>
      </c>
      <c r="F24" s="36" t="s">
        <v>1075</v>
      </c>
      <c r="G24" s="36" t="s">
        <v>101</v>
      </c>
      <c r="H24" s="36" t="s">
        <v>79</v>
      </c>
      <c r="I24" s="36" t="s">
        <v>108</v>
      </c>
      <c r="J24" s="37"/>
      <c r="K24" s="36" t="s">
        <v>136</v>
      </c>
      <c r="L24" s="36" t="s">
        <v>137</v>
      </c>
      <c r="M24" s="36" t="s">
        <v>138</v>
      </c>
      <c r="N24" s="36" t="s">
        <v>139</v>
      </c>
      <c r="O24" s="36" t="s">
        <v>82</v>
      </c>
      <c r="P24" s="36" t="s">
        <v>102</v>
      </c>
      <c r="Q24" s="36">
        <f t="shared" ref="Q24" si="2">SUM(T24:BE24)</f>
        <v>1</v>
      </c>
      <c r="R24" s="36">
        <f t="shared" si="1"/>
        <v>9</v>
      </c>
      <c r="S24" s="36" t="s">
        <v>140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1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8">
        <v>9</v>
      </c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</row>
    <row r="25" spans="1:73" s="36" customFormat="1" ht="144.94999999999999" customHeight="1" x14ac:dyDescent="0.25">
      <c r="A25" s="36" t="s">
        <v>76</v>
      </c>
      <c r="B25" s="36" t="s">
        <v>77</v>
      </c>
      <c r="C25" s="36" t="s">
        <v>78</v>
      </c>
      <c r="D25" s="36" t="s">
        <v>88</v>
      </c>
      <c r="E25" s="36" t="s">
        <v>89</v>
      </c>
      <c r="F25" s="36" t="s">
        <v>1075</v>
      </c>
      <c r="G25" s="36" t="s">
        <v>111</v>
      </c>
      <c r="H25" s="36" t="s">
        <v>79</v>
      </c>
      <c r="I25" s="36" t="s">
        <v>108</v>
      </c>
      <c r="J25" s="37"/>
      <c r="K25" s="36" t="s">
        <v>165</v>
      </c>
      <c r="L25" s="36" t="s">
        <v>166</v>
      </c>
      <c r="M25" s="36" t="s">
        <v>161</v>
      </c>
      <c r="N25" s="36" t="s">
        <v>162</v>
      </c>
      <c r="O25" s="36" t="s">
        <v>82</v>
      </c>
      <c r="P25" s="36" t="s">
        <v>123</v>
      </c>
      <c r="Q25" s="36">
        <f t="shared" ref="Q25:Q42" si="3">SUM(T25:BE25)</f>
        <v>21</v>
      </c>
      <c r="R25" s="36">
        <f t="shared" si="1"/>
        <v>367.5</v>
      </c>
      <c r="S25" s="36" t="s">
        <v>124</v>
      </c>
      <c r="T25" s="36">
        <v>0</v>
      </c>
      <c r="U25" s="36">
        <v>0</v>
      </c>
      <c r="V25" s="36">
        <v>0</v>
      </c>
      <c r="W25" s="36">
        <v>9</v>
      </c>
      <c r="X25" s="36">
        <v>0</v>
      </c>
      <c r="Y25" s="36">
        <v>5</v>
      </c>
      <c r="Z25" s="36">
        <v>3</v>
      </c>
      <c r="AA25" s="36">
        <v>0</v>
      </c>
      <c r="AB25" s="36">
        <v>1</v>
      </c>
      <c r="AC25" s="36">
        <v>0</v>
      </c>
      <c r="AD25" s="36">
        <v>1</v>
      </c>
      <c r="AE25" s="36">
        <v>0</v>
      </c>
      <c r="AF25" s="36">
        <v>1</v>
      </c>
      <c r="AG25" s="36">
        <v>0</v>
      </c>
      <c r="AH25" s="36">
        <v>0</v>
      </c>
      <c r="AI25" s="36">
        <v>1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8">
        <v>17.5</v>
      </c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</row>
    <row r="26" spans="1:73" s="36" customFormat="1" ht="144.94999999999999" customHeight="1" x14ac:dyDescent="0.25">
      <c r="A26" s="36" t="s">
        <v>76</v>
      </c>
      <c r="B26" s="36" t="s">
        <v>77</v>
      </c>
      <c r="C26" s="36" t="s">
        <v>78</v>
      </c>
      <c r="D26" s="36" t="s">
        <v>88</v>
      </c>
      <c r="E26" s="36" t="s">
        <v>89</v>
      </c>
      <c r="F26" s="36" t="s">
        <v>1075</v>
      </c>
      <c r="G26" s="36" t="s">
        <v>101</v>
      </c>
      <c r="H26" s="36" t="s">
        <v>79</v>
      </c>
      <c r="I26" s="36" t="s">
        <v>153</v>
      </c>
      <c r="J26" s="37"/>
      <c r="K26" s="36" t="s">
        <v>167</v>
      </c>
      <c r="L26" s="36" t="s">
        <v>168</v>
      </c>
      <c r="M26" s="36" t="s">
        <v>147</v>
      </c>
      <c r="N26" s="36" t="s">
        <v>148</v>
      </c>
      <c r="O26" s="36" t="s">
        <v>82</v>
      </c>
      <c r="P26" s="36" t="s">
        <v>102</v>
      </c>
      <c r="Q26" s="36">
        <f t="shared" si="3"/>
        <v>1</v>
      </c>
      <c r="R26" s="36">
        <f t="shared" si="1"/>
        <v>27.5</v>
      </c>
      <c r="S26" s="36" t="s">
        <v>73</v>
      </c>
      <c r="T26" s="36">
        <v>0</v>
      </c>
      <c r="U26" s="36">
        <v>0</v>
      </c>
      <c r="V26" s="36">
        <v>0</v>
      </c>
      <c r="W26" s="36">
        <v>1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8">
        <v>27.5</v>
      </c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</row>
    <row r="27" spans="1:73" s="36" customFormat="1" ht="144.94999999999999" customHeight="1" x14ac:dyDescent="0.25">
      <c r="A27" s="36" t="s">
        <v>76</v>
      </c>
      <c r="B27" s="36" t="s">
        <v>77</v>
      </c>
      <c r="C27" s="36" t="s">
        <v>78</v>
      </c>
      <c r="D27" s="36" t="s">
        <v>88</v>
      </c>
      <c r="E27" s="36" t="s">
        <v>89</v>
      </c>
      <c r="F27" s="36" t="s">
        <v>1075</v>
      </c>
      <c r="G27" s="36" t="s">
        <v>111</v>
      </c>
      <c r="H27" s="36" t="s">
        <v>79</v>
      </c>
      <c r="I27" s="36" t="s">
        <v>108</v>
      </c>
      <c r="J27" s="37"/>
      <c r="K27" s="36" t="s">
        <v>169</v>
      </c>
      <c r="L27" s="36" t="s">
        <v>170</v>
      </c>
      <c r="M27" s="36" t="s">
        <v>174</v>
      </c>
      <c r="N27" s="36" t="s">
        <v>175</v>
      </c>
      <c r="O27" s="36" t="s">
        <v>82</v>
      </c>
      <c r="P27" s="36" t="s">
        <v>173</v>
      </c>
      <c r="Q27" s="36">
        <f t="shared" si="3"/>
        <v>2</v>
      </c>
      <c r="R27" s="36">
        <f t="shared" si="1"/>
        <v>46</v>
      </c>
      <c r="S27" s="36" t="s">
        <v>113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2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8">
        <v>23</v>
      </c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</row>
    <row r="28" spans="1:73" s="36" customFormat="1" ht="144.94999999999999" customHeight="1" x14ac:dyDescent="0.25">
      <c r="A28" s="36" t="s">
        <v>76</v>
      </c>
      <c r="B28" s="36" t="s">
        <v>77</v>
      </c>
      <c r="C28" s="36" t="s">
        <v>78</v>
      </c>
      <c r="D28" s="36" t="s">
        <v>88</v>
      </c>
      <c r="E28" s="36" t="s">
        <v>89</v>
      </c>
      <c r="F28" s="36" t="s">
        <v>1075</v>
      </c>
      <c r="G28" s="36" t="s">
        <v>111</v>
      </c>
      <c r="H28" s="36" t="s">
        <v>79</v>
      </c>
      <c r="I28" s="36" t="s">
        <v>108</v>
      </c>
      <c r="J28" s="37"/>
      <c r="K28" s="36" t="s">
        <v>176</v>
      </c>
      <c r="L28" s="36" t="s">
        <v>177</v>
      </c>
      <c r="M28" s="36" t="s">
        <v>171</v>
      </c>
      <c r="N28" s="36" t="s">
        <v>172</v>
      </c>
      <c r="O28" s="36" t="s">
        <v>82</v>
      </c>
      <c r="P28" s="36" t="s">
        <v>178</v>
      </c>
      <c r="Q28" s="36">
        <f t="shared" si="3"/>
        <v>1</v>
      </c>
      <c r="R28" s="36">
        <f t="shared" si="1"/>
        <v>20.5</v>
      </c>
      <c r="S28" s="36" t="s">
        <v>113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v>1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8">
        <v>20.5</v>
      </c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</row>
    <row r="29" spans="1:73" s="36" customFormat="1" ht="144.94999999999999" customHeight="1" x14ac:dyDescent="0.25">
      <c r="A29" s="36" t="s">
        <v>76</v>
      </c>
      <c r="B29" s="36" t="s">
        <v>77</v>
      </c>
      <c r="C29" s="36" t="s">
        <v>78</v>
      </c>
      <c r="D29" s="36" t="s">
        <v>88</v>
      </c>
      <c r="E29" s="36" t="s">
        <v>89</v>
      </c>
      <c r="F29" s="36" t="s">
        <v>1075</v>
      </c>
      <c r="G29" s="36" t="s">
        <v>111</v>
      </c>
      <c r="H29" s="36" t="s">
        <v>79</v>
      </c>
      <c r="I29" s="36" t="s">
        <v>160</v>
      </c>
      <c r="J29" s="37"/>
      <c r="K29" s="36" t="s">
        <v>176</v>
      </c>
      <c r="L29" s="36" t="s">
        <v>177</v>
      </c>
      <c r="M29" s="36" t="s">
        <v>179</v>
      </c>
      <c r="N29" s="36" t="s">
        <v>180</v>
      </c>
      <c r="O29" s="36" t="s">
        <v>82</v>
      </c>
      <c r="P29" s="36" t="s">
        <v>178</v>
      </c>
      <c r="Q29" s="36">
        <f t="shared" si="3"/>
        <v>3</v>
      </c>
      <c r="R29" s="36">
        <f t="shared" si="1"/>
        <v>61.5</v>
      </c>
      <c r="S29" s="36" t="s">
        <v>113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3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0</v>
      </c>
      <c r="BC29" s="36">
        <v>0</v>
      </c>
      <c r="BD29" s="36">
        <v>0</v>
      </c>
      <c r="BE29" s="36">
        <v>0</v>
      </c>
      <c r="BF29" s="38">
        <v>20.5</v>
      </c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</row>
    <row r="30" spans="1:73" s="36" customFormat="1" ht="144.94999999999999" customHeight="1" x14ac:dyDescent="0.25">
      <c r="A30" s="36" t="s">
        <v>76</v>
      </c>
      <c r="B30" s="36" t="s">
        <v>77</v>
      </c>
      <c r="C30" s="36" t="s">
        <v>78</v>
      </c>
      <c r="D30" s="36" t="s">
        <v>88</v>
      </c>
      <c r="E30" s="36" t="s">
        <v>89</v>
      </c>
      <c r="F30" s="36" t="s">
        <v>1075</v>
      </c>
      <c r="G30" s="36" t="s">
        <v>111</v>
      </c>
      <c r="H30" s="36" t="s">
        <v>79</v>
      </c>
      <c r="I30" s="36" t="s">
        <v>108</v>
      </c>
      <c r="J30" s="37"/>
      <c r="K30" s="36" t="s">
        <v>176</v>
      </c>
      <c r="L30" s="36" t="s">
        <v>177</v>
      </c>
      <c r="M30" s="36" t="s">
        <v>174</v>
      </c>
      <c r="N30" s="36" t="s">
        <v>175</v>
      </c>
      <c r="O30" s="36" t="s">
        <v>82</v>
      </c>
      <c r="P30" s="36" t="s">
        <v>178</v>
      </c>
      <c r="Q30" s="36">
        <f t="shared" si="3"/>
        <v>3</v>
      </c>
      <c r="R30" s="36">
        <f t="shared" si="1"/>
        <v>61.5</v>
      </c>
      <c r="S30" s="36" t="s">
        <v>113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</v>
      </c>
      <c r="AH30" s="36">
        <v>1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8">
        <v>20.5</v>
      </c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</row>
    <row r="31" spans="1:73" s="36" customFormat="1" ht="144.94999999999999" customHeight="1" x14ac:dyDescent="0.25">
      <c r="A31" s="36" t="s">
        <v>76</v>
      </c>
      <c r="B31" s="36" t="s">
        <v>77</v>
      </c>
      <c r="C31" s="36" t="s">
        <v>78</v>
      </c>
      <c r="D31" s="36" t="s">
        <v>88</v>
      </c>
      <c r="E31" s="36" t="s">
        <v>89</v>
      </c>
      <c r="F31" s="36" t="s">
        <v>1075</v>
      </c>
      <c r="G31" s="36" t="s">
        <v>101</v>
      </c>
      <c r="H31" s="36" t="s">
        <v>79</v>
      </c>
      <c r="I31" s="36" t="s">
        <v>105</v>
      </c>
      <c r="J31" s="37"/>
      <c r="K31" s="36" t="s">
        <v>184</v>
      </c>
      <c r="L31" s="36" t="s">
        <v>185</v>
      </c>
      <c r="M31" s="36" t="s">
        <v>186</v>
      </c>
      <c r="N31" s="36" t="s">
        <v>187</v>
      </c>
      <c r="O31" s="36" t="s">
        <v>82</v>
      </c>
      <c r="P31" s="36" t="s">
        <v>98</v>
      </c>
      <c r="Q31" s="36">
        <f t="shared" si="3"/>
        <v>1</v>
      </c>
      <c r="R31" s="36">
        <f t="shared" si="1"/>
        <v>37.5</v>
      </c>
      <c r="S31" s="36" t="s">
        <v>183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1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8">
        <v>37.5</v>
      </c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</row>
    <row r="32" spans="1:73" s="36" customFormat="1" ht="144.94999999999999" customHeight="1" x14ac:dyDescent="0.25">
      <c r="A32" s="36" t="s">
        <v>76</v>
      </c>
      <c r="B32" s="36" t="s">
        <v>77</v>
      </c>
      <c r="C32" s="36" t="s">
        <v>78</v>
      </c>
      <c r="D32" s="36" t="s">
        <v>88</v>
      </c>
      <c r="E32" s="36" t="s">
        <v>89</v>
      </c>
      <c r="F32" s="36" t="s">
        <v>1075</v>
      </c>
      <c r="G32" s="36" t="s">
        <v>111</v>
      </c>
      <c r="H32" s="36" t="s">
        <v>79</v>
      </c>
      <c r="I32" s="36" t="s">
        <v>160</v>
      </c>
      <c r="J32" s="37"/>
      <c r="K32" s="36" t="s">
        <v>188</v>
      </c>
      <c r="L32" s="36" t="s">
        <v>189</v>
      </c>
      <c r="M32" s="36" t="s">
        <v>190</v>
      </c>
      <c r="N32" s="36" t="s">
        <v>191</v>
      </c>
      <c r="O32" s="36" t="s">
        <v>82</v>
      </c>
      <c r="P32" s="36" t="s">
        <v>112</v>
      </c>
      <c r="Q32" s="36">
        <f t="shared" si="3"/>
        <v>4</v>
      </c>
      <c r="R32" s="36">
        <f t="shared" si="1"/>
        <v>86</v>
      </c>
      <c r="S32" s="36" t="s">
        <v>113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1</v>
      </c>
      <c r="AO32" s="36">
        <v>1</v>
      </c>
      <c r="AP32" s="36">
        <v>0</v>
      </c>
      <c r="AQ32" s="36">
        <v>1</v>
      </c>
      <c r="AR32" s="36">
        <v>1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8">
        <v>21.5</v>
      </c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</row>
    <row r="33" spans="1:73" s="36" customFormat="1" ht="144.94999999999999" customHeight="1" x14ac:dyDescent="0.25">
      <c r="A33" s="36" t="s">
        <v>76</v>
      </c>
      <c r="B33" s="36" t="s">
        <v>77</v>
      </c>
      <c r="C33" s="36" t="s">
        <v>78</v>
      </c>
      <c r="D33" s="36" t="s">
        <v>88</v>
      </c>
      <c r="E33" s="36" t="s">
        <v>89</v>
      </c>
      <c r="F33" s="36" t="s">
        <v>1075</v>
      </c>
      <c r="G33" s="36" t="s">
        <v>111</v>
      </c>
      <c r="H33" s="36" t="s">
        <v>79</v>
      </c>
      <c r="I33" s="36" t="s">
        <v>157</v>
      </c>
      <c r="J33" s="37"/>
      <c r="K33" s="36" t="s">
        <v>188</v>
      </c>
      <c r="L33" s="36" t="s">
        <v>189</v>
      </c>
      <c r="M33" s="36" t="s">
        <v>192</v>
      </c>
      <c r="N33" s="36" t="s">
        <v>193</v>
      </c>
      <c r="O33" s="36" t="s">
        <v>82</v>
      </c>
      <c r="P33" s="36" t="s">
        <v>112</v>
      </c>
      <c r="Q33" s="36">
        <f t="shared" si="3"/>
        <v>14</v>
      </c>
      <c r="R33" s="36">
        <f t="shared" si="1"/>
        <v>336</v>
      </c>
      <c r="S33" s="36" t="s">
        <v>113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3</v>
      </c>
      <c r="AM33" s="36">
        <v>1</v>
      </c>
      <c r="AN33" s="36">
        <v>0</v>
      </c>
      <c r="AO33" s="36">
        <v>2</v>
      </c>
      <c r="AP33" s="36">
        <v>1</v>
      </c>
      <c r="AQ33" s="36">
        <v>0</v>
      </c>
      <c r="AR33" s="36">
        <v>7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8">
        <v>24</v>
      </c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</row>
    <row r="34" spans="1:73" s="36" customFormat="1" ht="144.94999999999999" customHeight="1" x14ac:dyDescent="0.25">
      <c r="A34" s="36" t="s">
        <v>76</v>
      </c>
      <c r="B34" s="36" t="s">
        <v>77</v>
      </c>
      <c r="C34" s="36" t="s">
        <v>78</v>
      </c>
      <c r="D34" s="36" t="s">
        <v>88</v>
      </c>
      <c r="E34" s="36" t="s">
        <v>89</v>
      </c>
      <c r="F34" s="36" t="s">
        <v>1075</v>
      </c>
      <c r="G34" s="36" t="s">
        <v>111</v>
      </c>
      <c r="H34" s="36" t="s">
        <v>79</v>
      </c>
      <c r="I34" s="36" t="s">
        <v>160</v>
      </c>
      <c r="J34" s="37"/>
      <c r="K34" s="36" t="s">
        <v>194</v>
      </c>
      <c r="L34" s="36" t="s">
        <v>195</v>
      </c>
      <c r="M34" s="36" t="s">
        <v>196</v>
      </c>
      <c r="N34" s="36" t="s">
        <v>197</v>
      </c>
      <c r="O34" s="36" t="s">
        <v>82</v>
      </c>
      <c r="P34" s="36" t="s">
        <v>120</v>
      </c>
      <c r="Q34" s="36">
        <f t="shared" si="3"/>
        <v>2</v>
      </c>
      <c r="R34" s="36">
        <f t="shared" si="1"/>
        <v>43</v>
      </c>
      <c r="S34" s="36" t="s">
        <v>113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1</v>
      </c>
      <c r="AK34" s="36">
        <v>1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8">
        <v>21.5</v>
      </c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</row>
    <row r="35" spans="1:73" s="36" customFormat="1" ht="144.94999999999999" customHeight="1" x14ac:dyDescent="0.25">
      <c r="A35" s="36" t="s">
        <v>76</v>
      </c>
      <c r="B35" s="36" t="s">
        <v>77</v>
      </c>
      <c r="C35" s="36" t="s">
        <v>78</v>
      </c>
      <c r="D35" s="36" t="s">
        <v>88</v>
      </c>
      <c r="E35" s="36" t="s">
        <v>89</v>
      </c>
      <c r="F35" s="36" t="s">
        <v>1075</v>
      </c>
      <c r="G35" s="36" t="s">
        <v>111</v>
      </c>
      <c r="H35" s="36" t="s">
        <v>79</v>
      </c>
      <c r="I35" s="36" t="s">
        <v>160</v>
      </c>
      <c r="J35" s="37"/>
      <c r="K35" s="36" t="s">
        <v>194</v>
      </c>
      <c r="L35" s="36" t="s">
        <v>195</v>
      </c>
      <c r="M35" s="36" t="s">
        <v>190</v>
      </c>
      <c r="N35" s="36" t="s">
        <v>191</v>
      </c>
      <c r="O35" s="36" t="s">
        <v>82</v>
      </c>
      <c r="P35" s="36" t="s">
        <v>120</v>
      </c>
      <c r="Q35" s="36">
        <f t="shared" si="3"/>
        <v>1</v>
      </c>
      <c r="R35" s="36">
        <f t="shared" si="1"/>
        <v>21.5</v>
      </c>
      <c r="S35" s="36" t="s">
        <v>113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1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8">
        <v>21.5</v>
      </c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</row>
    <row r="36" spans="1:73" s="36" customFormat="1" ht="144.94999999999999" customHeight="1" x14ac:dyDescent="0.25">
      <c r="A36" s="36" t="s">
        <v>76</v>
      </c>
      <c r="B36" s="36" t="s">
        <v>77</v>
      </c>
      <c r="C36" s="36" t="s">
        <v>78</v>
      </c>
      <c r="D36" s="36" t="s">
        <v>88</v>
      </c>
      <c r="E36" s="36" t="s">
        <v>89</v>
      </c>
      <c r="F36" s="36" t="s">
        <v>1075</v>
      </c>
      <c r="G36" s="36" t="s">
        <v>111</v>
      </c>
      <c r="H36" s="36" t="s">
        <v>79</v>
      </c>
      <c r="I36" s="36" t="s">
        <v>108</v>
      </c>
      <c r="J36" s="37"/>
      <c r="K36" s="36" t="s">
        <v>194</v>
      </c>
      <c r="L36" s="36" t="s">
        <v>195</v>
      </c>
      <c r="M36" s="36" t="s">
        <v>192</v>
      </c>
      <c r="N36" s="36" t="s">
        <v>193</v>
      </c>
      <c r="O36" s="36" t="s">
        <v>82</v>
      </c>
      <c r="P36" s="36" t="s">
        <v>120</v>
      </c>
      <c r="Q36" s="36">
        <f t="shared" si="3"/>
        <v>1</v>
      </c>
      <c r="R36" s="36">
        <f t="shared" si="1"/>
        <v>21.5</v>
      </c>
      <c r="S36" s="36" t="s">
        <v>113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1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8">
        <v>21.5</v>
      </c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</row>
    <row r="37" spans="1:73" s="36" customFormat="1" ht="144.94999999999999" customHeight="1" x14ac:dyDescent="0.25">
      <c r="A37" s="36" t="s">
        <v>76</v>
      </c>
      <c r="B37" s="36" t="s">
        <v>77</v>
      </c>
      <c r="C37" s="36" t="s">
        <v>78</v>
      </c>
      <c r="D37" s="36" t="s">
        <v>88</v>
      </c>
      <c r="E37" s="36" t="s">
        <v>89</v>
      </c>
      <c r="F37" s="36" t="s">
        <v>1075</v>
      </c>
      <c r="G37" s="36" t="s">
        <v>111</v>
      </c>
      <c r="H37" s="36" t="s">
        <v>79</v>
      </c>
      <c r="I37" s="36" t="s">
        <v>108</v>
      </c>
      <c r="J37" s="37"/>
      <c r="K37" s="36" t="s">
        <v>194</v>
      </c>
      <c r="L37" s="36" t="s">
        <v>195</v>
      </c>
      <c r="M37" s="36" t="s">
        <v>198</v>
      </c>
      <c r="N37" s="36" t="s">
        <v>199</v>
      </c>
      <c r="O37" s="36" t="s">
        <v>82</v>
      </c>
      <c r="P37" s="36" t="s">
        <v>120</v>
      </c>
      <c r="Q37" s="36">
        <f t="shared" si="3"/>
        <v>2</v>
      </c>
      <c r="R37" s="36">
        <f t="shared" si="1"/>
        <v>43</v>
      </c>
      <c r="S37" s="36" t="s">
        <v>113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1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1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8">
        <v>21.5</v>
      </c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</row>
    <row r="38" spans="1:73" s="36" customFormat="1" ht="144.94999999999999" customHeight="1" x14ac:dyDescent="0.25">
      <c r="A38" s="36" t="s">
        <v>76</v>
      </c>
      <c r="B38" s="36" t="s">
        <v>77</v>
      </c>
      <c r="C38" s="36" t="s">
        <v>78</v>
      </c>
      <c r="D38" s="36" t="s">
        <v>88</v>
      </c>
      <c r="E38" s="36" t="s">
        <v>89</v>
      </c>
      <c r="F38" s="36" t="s">
        <v>1075</v>
      </c>
      <c r="G38" s="36" t="s">
        <v>111</v>
      </c>
      <c r="H38" s="36" t="s">
        <v>79</v>
      </c>
      <c r="I38" s="36" t="s">
        <v>105</v>
      </c>
      <c r="J38" s="37"/>
      <c r="K38" s="36" t="s">
        <v>194</v>
      </c>
      <c r="L38" s="36" t="s">
        <v>195</v>
      </c>
      <c r="M38" s="36" t="s">
        <v>200</v>
      </c>
      <c r="N38" s="36" t="s">
        <v>201</v>
      </c>
      <c r="O38" s="36" t="s">
        <v>82</v>
      </c>
      <c r="P38" s="36" t="s">
        <v>120</v>
      </c>
      <c r="Q38" s="36">
        <f t="shared" si="3"/>
        <v>1</v>
      </c>
      <c r="R38" s="36">
        <f t="shared" si="1"/>
        <v>21.5</v>
      </c>
      <c r="S38" s="36" t="s">
        <v>113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1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8">
        <v>21.5</v>
      </c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</row>
    <row r="39" spans="1:73" s="36" customFormat="1" ht="144.94999999999999" customHeight="1" x14ac:dyDescent="0.25">
      <c r="A39" s="36" t="s">
        <v>76</v>
      </c>
      <c r="B39" s="36" t="s">
        <v>77</v>
      </c>
      <c r="C39" s="36" t="s">
        <v>78</v>
      </c>
      <c r="D39" s="36" t="s">
        <v>88</v>
      </c>
      <c r="E39" s="36" t="s">
        <v>89</v>
      </c>
      <c r="F39" s="36" t="s">
        <v>1075</v>
      </c>
      <c r="G39" s="36" t="s">
        <v>111</v>
      </c>
      <c r="H39" s="36" t="s">
        <v>79</v>
      </c>
      <c r="I39" s="36" t="s">
        <v>105</v>
      </c>
      <c r="J39" s="37"/>
      <c r="K39" s="36" t="s">
        <v>194</v>
      </c>
      <c r="L39" s="36" t="s">
        <v>195</v>
      </c>
      <c r="M39" s="36" t="s">
        <v>202</v>
      </c>
      <c r="N39" s="36" t="s">
        <v>203</v>
      </c>
      <c r="O39" s="36" t="s">
        <v>82</v>
      </c>
      <c r="P39" s="36" t="s">
        <v>120</v>
      </c>
      <c r="Q39" s="36">
        <f t="shared" si="3"/>
        <v>3</v>
      </c>
      <c r="R39" s="36">
        <f t="shared" si="1"/>
        <v>64.5</v>
      </c>
      <c r="S39" s="36" t="s">
        <v>113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1</v>
      </c>
      <c r="AA39" s="36">
        <v>1</v>
      </c>
      <c r="AB39" s="36">
        <v>1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8">
        <v>21.5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</row>
    <row r="40" spans="1:73" s="36" customFormat="1" ht="144.94999999999999" customHeight="1" x14ac:dyDescent="0.25">
      <c r="A40" s="36" t="s">
        <v>76</v>
      </c>
      <c r="B40" s="36" t="s">
        <v>77</v>
      </c>
      <c r="C40" s="36" t="s">
        <v>78</v>
      </c>
      <c r="D40" s="36" t="s">
        <v>88</v>
      </c>
      <c r="E40" s="36" t="s">
        <v>89</v>
      </c>
      <c r="F40" s="36" t="s">
        <v>1075</v>
      </c>
      <c r="G40" s="36" t="s">
        <v>111</v>
      </c>
      <c r="H40" s="36" t="s">
        <v>79</v>
      </c>
      <c r="I40" s="36" t="s">
        <v>160</v>
      </c>
      <c r="J40" s="37"/>
      <c r="K40" s="36" t="s">
        <v>204</v>
      </c>
      <c r="L40" s="36" t="s">
        <v>205</v>
      </c>
      <c r="M40" s="36" t="s">
        <v>206</v>
      </c>
      <c r="N40" s="36" t="s">
        <v>207</v>
      </c>
      <c r="O40" s="36" t="s">
        <v>82</v>
      </c>
      <c r="P40" s="36" t="s">
        <v>112</v>
      </c>
      <c r="Q40" s="36">
        <f t="shared" si="3"/>
        <v>1</v>
      </c>
      <c r="R40" s="36">
        <f t="shared" si="1"/>
        <v>22.5</v>
      </c>
      <c r="S40" s="36" t="s">
        <v>113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1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8">
        <v>22.5</v>
      </c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</row>
    <row r="41" spans="1:73" s="36" customFormat="1" ht="144.94999999999999" customHeight="1" x14ac:dyDescent="0.25">
      <c r="A41" s="36" t="s">
        <v>76</v>
      </c>
      <c r="B41" s="36" t="s">
        <v>77</v>
      </c>
      <c r="C41" s="36" t="s">
        <v>78</v>
      </c>
      <c r="D41" s="36" t="s">
        <v>88</v>
      </c>
      <c r="E41" s="36" t="s">
        <v>89</v>
      </c>
      <c r="F41" s="36" t="s">
        <v>1075</v>
      </c>
      <c r="G41" s="36" t="s">
        <v>111</v>
      </c>
      <c r="H41" s="36" t="s">
        <v>79</v>
      </c>
      <c r="I41" s="36" t="s">
        <v>160</v>
      </c>
      <c r="J41" s="37"/>
      <c r="K41" s="36" t="s">
        <v>204</v>
      </c>
      <c r="L41" s="36" t="s">
        <v>205</v>
      </c>
      <c r="M41" s="36" t="s">
        <v>208</v>
      </c>
      <c r="N41" s="36" t="s">
        <v>209</v>
      </c>
      <c r="O41" s="36" t="s">
        <v>82</v>
      </c>
      <c r="P41" s="36" t="s">
        <v>112</v>
      </c>
      <c r="Q41" s="36">
        <f t="shared" si="3"/>
        <v>1</v>
      </c>
      <c r="R41" s="36">
        <f t="shared" si="1"/>
        <v>22.5</v>
      </c>
      <c r="S41" s="36" t="s">
        <v>113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1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8">
        <v>22.5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</row>
    <row r="42" spans="1:73" s="36" customFormat="1" ht="144.94999999999999" customHeight="1" x14ac:dyDescent="0.25">
      <c r="A42" s="36" t="s">
        <v>76</v>
      </c>
      <c r="B42" s="36" t="s">
        <v>77</v>
      </c>
      <c r="C42" s="36" t="s">
        <v>78</v>
      </c>
      <c r="D42" s="36" t="s">
        <v>88</v>
      </c>
      <c r="E42" s="36" t="s">
        <v>89</v>
      </c>
      <c r="F42" s="36" t="s">
        <v>1075</v>
      </c>
      <c r="G42" s="36" t="s">
        <v>111</v>
      </c>
      <c r="H42" s="36" t="s">
        <v>79</v>
      </c>
      <c r="I42" s="36" t="s">
        <v>160</v>
      </c>
      <c r="J42" s="37"/>
      <c r="K42" s="36" t="s">
        <v>214</v>
      </c>
      <c r="L42" s="36" t="s">
        <v>215</v>
      </c>
      <c r="M42" s="36" t="s">
        <v>208</v>
      </c>
      <c r="N42" s="36" t="s">
        <v>209</v>
      </c>
      <c r="O42" s="36" t="s">
        <v>82</v>
      </c>
      <c r="P42" s="36" t="s">
        <v>120</v>
      </c>
      <c r="Q42" s="36">
        <f t="shared" si="3"/>
        <v>1</v>
      </c>
      <c r="R42" s="36">
        <f t="shared" si="1"/>
        <v>22.5</v>
      </c>
      <c r="S42" s="36" t="s">
        <v>113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1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8">
        <v>22.5</v>
      </c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</row>
    <row r="43" spans="1:73" s="36" customFormat="1" ht="144.94999999999999" customHeight="1" x14ac:dyDescent="0.25">
      <c r="A43" s="36" t="s">
        <v>76</v>
      </c>
      <c r="B43" s="36" t="s">
        <v>77</v>
      </c>
      <c r="C43" s="36" t="s">
        <v>78</v>
      </c>
      <c r="D43" s="36" t="s">
        <v>88</v>
      </c>
      <c r="E43" s="36" t="s">
        <v>89</v>
      </c>
      <c r="F43" s="36" t="s">
        <v>1075</v>
      </c>
      <c r="G43" s="36" t="s">
        <v>111</v>
      </c>
      <c r="H43" s="36" t="s">
        <v>79</v>
      </c>
      <c r="I43" s="36" t="s">
        <v>160</v>
      </c>
      <c r="J43" s="37"/>
      <c r="K43" s="36" t="s">
        <v>218</v>
      </c>
      <c r="L43" s="36" t="s">
        <v>219</v>
      </c>
      <c r="M43" s="36" t="s">
        <v>206</v>
      </c>
      <c r="N43" s="36" t="s">
        <v>207</v>
      </c>
      <c r="O43" s="36" t="s">
        <v>82</v>
      </c>
      <c r="P43" s="36" t="s">
        <v>123</v>
      </c>
      <c r="Q43" s="36">
        <f t="shared" ref="Q43:Q60" si="4">SUM(T43:BE43)</f>
        <v>1</v>
      </c>
      <c r="R43" s="36">
        <f t="shared" si="1"/>
        <v>20</v>
      </c>
      <c r="S43" s="36" t="s">
        <v>124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8">
        <v>20</v>
      </c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</row>
    <row r="44" spans="1:73" s="36" customFormat="1" ht="144.94999999999999" customHeight="1" x14ac:dyDescent="0.25">
      <c r="A44" s="36" t="s">
        <v>76</v>
      </c>
      <c r="B44" s="36" t="s">
        <v>77</v>
      </c>
      <c r="C44" s="36" t="s">
        <v>78</v>
      </c>
      <c r="D44" s="36" t="s">
        <v>88</v>
      </c>
      <c r="E44" s="36" t="s">
        <v>89</v>
      </c>
      <c r="F44" s="36" t="s">
        <v>1075</v>
      </c>
      <c r="G44" s="36" t="s">
        <v>111</v>
      </c>
      <c r="H44" s="36" t="s">
        <v>79</v>
      </c>
      <c r="I44" s="36" t="s">
        <v>160</v>
      </c>
      <c r="J44" s="37"/>
      <c r="K44" s="36" t="s">
        <v>218</v>
      </c>
      <c r="L44" s="36" t="s">
        <v>219</v>
      </c>
      <c r="M44" s="36" t="s">
        <v>220</v>
      </c>
      <c r="N44" s="36" t="s">
        <v>221</v>
      </c>
      <c r="O44" s="36" t="s">
        <v>82</v>
      </c>
      <c r="P44" s="36" t="s">
        <v>123</v>
      </c>
      <c r="Q44" s="36">
        <f t="shared" si="4"/>
        <v>1</v>
      </c>
      <c r="R44" s="36">
        <f t="shared" si="1"/>
        <v>20</v>
      </c>
      <c r="S44" s="36" t="s">
        <v>124</v>
      </c>
      <c r="T44" s="36">
        <v>0</v>
      </c>
      <c r="U44" s="36">
        <v>0</v>
      </c>
      <c r="V44" s="36">
        <v>0</v>
      </c>
      <c r="W44" s="36">
        <v>1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8">
        <v>20</v>
      </c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</row>
    <row r="45" spans="1:73" s="36" customFormat="1" ht="144.94999999999999" customHeight="1" x14ac:dyDescent="0.25">
      <c r="A45" s="36" t="s">
        <v>76</v>
      </c>
      <c r="B45" s="36" t="s">
        <v>77</v>
      </c>
      <c r="C45" s="36" t="s">
        <v>78</v>
      </c>
      <c r="D45" s="36" t="s">
        <v>88</v>
      </c>
      <c r="E45" s="36" t="s">
        <v>89</v>
      </c>
      <c r="F45" s="36" t="s">
        <v>1075</v>
      </c>
      <c r="G45" s="36" t="s">
        <v>111</v>
      </c>
      <c r="H45" s="36" t="s">
        <v>79</v>
      </c>
      <c r="I45" s="36" t="s">
        <v>157</v>
      </c>
      <c r="J45" s="37"/>
      <c r="K45" s="36" t="s">
        <v>222</v>
      </c>
      <c r="L45" s="36" t="s">
        <v>223</v>
      </c>
      <c r="M45" s="36" t="s">
        <v>224</v>
      </c>
      <c r="N45" s="36" t="s">
        <v>225</v>
      </c>
      <c r="O45" s="36" t="s">
        <v>82</v>
      </c>
      <c r="P45" s="36" t="s">
        <v>112</v>
      </c>
      <c r="Q45" s="36">
        <f t="shared" si="4"/>
        <v>1</v>
      </c>
      <c r="R45" s="36">
        <f t="shared" si="1"/>
        <v>24</v>
      </c>
      <c r="S45" s="36" t="s">
        <v>113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8">
        <v>24</v>
      </c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</row>
    <row r="46" spans="1:73" s="36" customFormat="1" ht="144.94999999999999" customHeight="1" x14ac:dyDescent="0.25">
      <c r="A46" s="36" t="s">
        <v>76</v>
      </c>
      <c r="B46" s="36" t="s">
        <v>77</v>
      </c>
      <c r="C46" s="36" t="s">
        <v>78</v>
      </c>
      <c r="D46" s="36" t="s">
        <v>88</v>
      </c>
      <c r="E46" s="36" t="s">
        <v>89</v>
      </c>
      <c r="F46" s="36" t="s">
        <v>1075</v>
      </c>
      <c r="G46" s="36" t="s">
        <v>111</v>
      </c>
      <c r="H46" s="36" t="s">
        <v>79</v>
      </c>
      <c r="I46" s="36" t="s">
        <v>108</v>
      </c>
      <c r="J46" s="37"/>
      <c r="K46" s="36" t="s">
        <v>222</v>
      </c>
      <c r="L46" s="36" t="s">
        <v>223</v>
      </c>
      <c r="M46" s="36" t="s">
        <v>226</v>
      </c>
      <c r="N46" s="36" t="s">
        <v>227</v>
      </c>
      <c r="O46" s="36" t="s">
        <v>82</v>
      </c>
      <c r="P46" s="36" t="s">
        <v>112</v>
      </c>
      <c r="Q46" s="36">
        <f t="shared" si="4"/>
        <v>28</v>
      </c>
      <c r="R46" s="36">
        <f t="shared" si="1"/>
        <v>672</v>
      </c>
      <c r="S46" s="36" t="s">
        <v>113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22</v>
      </c>
      <c r="AP46" s="36">
        <v>6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8">
        <v>24</v>
      </c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</row>
    <row r="47" spans="1:73" s="36" customFormat="1" ht="144.94999999999999" customHeight="1" x14ac:dyDescent="0.25">
      <c r="A47" s="36" t="s">
        <v>76</v>
      </c>
      <c r="B47" s="36" t="s">
        <v>77</v>
      </c>
      <c r="C47" s="36" t="s">
        <v>78</v>
      </c>
      <c r="D47" s="36" t="s">
        <v>88</v>
      </c>
      <c r="E47" s="36" t="s">
        <v>89</v>
      </c>
      <c r="F47" s="36" t="s">
        <v>1075</v>
      </c>
      <c r="G47" s="36" t="s">
        <v>111</v>
      </c>
      <c r="H47" s="36" t="s">
        <v>79</v>
      </c>
      <c r="I47" s="36" t="s">
        <v>108</v>
      </c>
      <c r="J47" s="37"/>
      <c r="K47" s="36" t="s">
        <v>222</v>
      </c>
      <c r="L47" s="36" t="s">
        <v>223</v>
      </c>
      <c r="M47" s="36" t="s">
        <v>230</v>
      </c>
      <c r="N47" s="36" t="s">
        <v>231</v>
      </c>
      <c r="O47" s="36" t="s">
        <v>82</v>
      </c>
      <c r="P47" s="36" t="s">
        <v>112</v>
      </c>
      <c r="Q47" s="36">
        <f t="shared" si="4"/>
        <v>9</v>
      </c>
      <c r="R47" s="36">
        <f t="shared" ref="R47:R75" si="5">Q47*BF47</f>
        <v>216</v>
      </c>
      <c r="S47" s="36" t="s">
        <v>113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7</v>
      </c>
      <c r="AN47" s="36">
        <v>0</v>
      </c>
      <c r="AO47" s="36">
        <v>2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8">
        <v>24</v>
      </c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</row>
    <row r="48" spans="1:73" s="36" customFormat="1" ht="144.94999999999999" customHeight="1" x14ac:dyDescent="0.25">
      <c r="A48" s="36" t="s">
        <v>76</v>
      </c>
      <c r="B48" s="36" t="s">
        <v>77</v>
      </c>
      <c r="C48" s="36" t="s">
        <v>78</v>
      </c>
      <c r="D48" s="36" t="s">
        <v>88</v>
      </c>
      <c r="E48" s="36" t="s">
        <v>89</v>
      </c>
      <c r="F48" s="36" t="s">
        <v>1075</v>
      </c>
      <c r="G48" s="36" t="s">
        <v>111</v>
      </c>
      <c r="H48" s="36" t="s">
        <v>79</v>
      </c>
      <c r="I48" s="36" t="s">
        <v>160</v>
      </c>
      <c r="J48" s="37"/>
      <c r="K48" s="36" t="s">
        <v>232</v>
      </c>
      <c r="L48" s="36" t="s">
        <v>233</v>
      </c>
      <c r="M48" s="36" t="s">
        <v>234</v>
      </c>
      <c r="N48" s="36" t="s">
        <v>235</v>
      </c>
      <c r="O48" s="36" t="s">
        <v>82</v>
      </c>
      <c r="P48" s="36" t="s">
        <v>120</v>
      </c>
      <c r="Q48" s="36">
        <f t="shared" si="4"/>
        <v>1</v>
      </c>
      <c r="R48" s="36">
        <f t="shared" si="5"/>
        <v>21.5</v>
      </c>
      <c r="S48" s="36" t="s">
        <v>113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1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8">
        <v>21.5</v>
      </c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</row>
    <row r="49" spans="1:73" s="36" customFormat="1" ht="144.94999999999999" customHeight="1" x14ac:dyDescent="0.25">
      <c r="A49" s="36" t="s">
        <v>76</v>
      </c>
      <c r="B49" s="36" t="s">
        <v>77</v>
      </c>
      <c r="C49" s="36" t="s">
        <v>78</v>
      </c>
      <c r="D49" s="36" t="s">
        <v>88</v>
      </c>
      <c r="E49" s="36" t="s">
        <v>89</v>
      </c>
      <c r="F49" s="36" t="s">
        <v>1075</v>
      </c>
      <c r="G49" s="36" t="s">
        <v>111</v>
      </c>
      <c r="H49" s="36" t="s">
        <v>79</v>
      </c>
      <c r="I49" s="36" t="s">
        <v>157</v>
      </c>
      <c r="J49" s="37"/>
      <c r="K49" s="36" t="s">
        <v>232</v>
      </c>
      <c r="L49" s="36" t="s">
        <v>233</v>
      </c>
      <c r="M49" s="36" t="s">
        <v>236</v>
      </c>
      <c r="N49" s="36" t="s">
        <v>237</v>
      </c>
      <c r="O49" s="36" t="s">
        <v>82</v>
      </c>
      <c r="P49" s="36" t="s">
        <v>120</v>
      </c>
      <c r="Q49" s="36">
        <f t="shared" si="4"/>
        <v>1</v>
      </c>
      <c r="R49" s="36">
        <f t="shared" si="5"/>
        <v>21.5</v>
      </c>
      <c r="S49" s="36" t="s">
        <v>113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1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8">
        <v>21.5</v>
      </c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</row>
    <row r="50" spans="1:73" s="36" customFormat="1" ht="144.94999999999999" customHeight="1" x14ac:dyDescent="0.25">
      <c r="A50" s="36" t="s">
        <v>76</v>
      </c>
      <c r="B50" s="36" t="s">
        <v>77</v>
      </c>
      <c r="C50" s="36" t="s">
        <v>78</v>
      </c>
      <c r="D50" s="36" t="s">
        <v>88</v>
      </c>
      <c r="E50" s="36" t="s">
        <v>89</v>
      </c>
      <c r="F50" s="36" t="s">
        <v>1075</v>
      </c>
      <c r="G50" s="36" t="s">
        <v>111</v>
      </c>
      <c r="H50" s="36" t="s">
        <v>79</v>
      </c>
      <c r="I50" s="36" t="s">
        <v>105</v>
      </c>
      <c r="J50" s="37"/>
      <c r="K50" s="36" t="s">
        <v>232</v>
      </c>
      <c r="L50" s="36" t="s">
        <v>233</v>
      </c>
      <c r="M50" s="36" t="s">
        <v>210</v>
      </c>
      <c r="N50" s="36" t="s">
        <v>211</v>
      </c>
      <c r="O50" s="36" t="s">
        <v>82</v>
      </c>
      <c r="P50" s="36" t="s">
        <v>120</v>
      </c>
      <c r="Q50" s="36">
        <f t="shared" si="4"/>
        <v>1</v>
      </c>
      <c r="R50" s="36">
        <f t="shared" si="5"/>
        <v>21.5</v>
      </c>
      <c r="S50" s="36" t="s">
        <v>113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1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8">
        <v>21.5</v>
      </c>
      <c r="BG50" s="39"/>
      <c r="BH50" s="39"/>
      <c r="BI50" s="39" t="s">
        <v>1082</v>
      </c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</row>
    <row r="51" spans="1:73" s="36" customFormat="1" ht="144.94999999999999" customHeight="1" x14ac:dyDescent="0.25">
      <c r="A51" s="36" t="s">
        <v>76</v>
      </c>
      <c r="B51" s="36" t="s">
        <v>77</v>
      </c>
      <c r="C51" s="36" t="s">
        <v>78</v>
      </c>
      <c r="D51" s="36" t="s">
        <v>88</v>
      </c>
      <c r="E51" s="36" t="s">
        <v>89</v>
      </c>
      <c r="F51" s="36" t="s">
        <v>1075</v>
      </c>
      <c r="G51" s="36" t="s">
        <v>111</v>
      </c>
      <c r="H51" s="36" t="s">
        <v>79</v>
      </c>
      <c r="I51" s="36" t="s">
        <v>105</v>
      </c>
      <c r="J51" s="37"/>
      <c r="K51" s="36" t="s">
        <v>232</v>
      </c>
      <c r="L51" s="36" t="s">
        <v>233</v>
      </c>
      <c r="M51" s="36" t="s">
        <v>212</v>
      </c>
      <c r="N51" s="36" t="s">
        <v>213</v>
      </c>
      <c r="O51" s="36" t="s">
        <v>82</v>
      </c>
      <c r="P51" s="36" t="s">
        <v>120</v>
      </c>
      <c r="Q51" s="36">
        <f t="shared" si="4"/>
        <v>1</v>
      </c>
      <c r="R51" s="36">
        <f t="shared" si="5"/>
        <v>21.5</v>
      </c>
      <c r="S51" s="36" t="s">
        <v>113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1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8">
        <v>21.5</v>
      </c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</row>
    <row r="52" spans="1:73" s="36" customFormat="1" ht="144.94999999999999" customHeight="1" x14ac:dyDescent="0.25">
      <c r="A52" s="36" t="s">
        <v>76</v>
      </c>
      <c r="B52" s="36" t="s">
        <v>77</v>
      </c>
      <c r="C52" s="36" t="s">
        <v>78</v>
      </c>
      <c r="D52" s="36" t="s">
        <v>88</v>
      </c>
      <c r="E52" s="36" t="s">
        <v>89</v>
      </c>
      <c r="F52" s="36" t="s">
        <v>1075</v>
      </c>
      <c r="G52" s="36" t="s">
        <v>111</v>
      </c>
      <c r="H52" s="36" t="s">
        <v>79</v>
      </c>
      <c r="I52" s="36" t="s">
        <v>105</v>
      </c>
      <c r="J52" s="37"/>
      <c r="K52" s="36" t="s">
        <v>232</v>
      </c>
      <c r="L52" s="36" t="s">
        <v>233</v>
      </c>
      <c r="M52" s="36" t="s">
        <v>216</v>
      </c>
      <c r="N52" s="36" t="s">
        <v>217</v>
      </c>
      <c r="O52" s="36" t="s">
        <v>82</v>
      </c>
      <c r="P52" s="36" t="s">
        <v>120</v>
      </c>
      <c r="Q52" s="36">
        <f t="shared" si="4"/>
        <v>1</v>
      </c>
      <c r="R52" s="36">
        <f t="shared" si="5"/>
        <v>21.5</v>
      </c>
      <c r="S52" s="36" t="s">
        <v>113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1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8">
        <v>21.5</v>
      </c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</row>
    <row r="53" spans="1:73" s="36" customFormat="1" ht="144.94999999999999" customHeight="1" x14ac:dyDescent="0.25">
      <c r="A53" s="36" t="s">
        <v>76</v>
      </c>
      <c r="B53" s="36" t="s">
        <v>77</v>
      </c>
      <c r="C53" s="36" t="s">
        <v>78</v>
      </c>
      <c r="D53" s="36" t="s">
        <v>88</v>
      </c>
      <c r="E53" s="36" t="s">
        <v>89</v>
      </c>
      <c r="F53" s="36" t="s">
        <v>1075</v>
      </c>
      <c r="G53" s="36" t="s">
        <v>111</v>
      </c>
      <c r="H53" s="36" t="s">
        <v>79</v>
      </c>
      <c r="I53" s="36" t="s">
        <v>108</v>
      </c>
      <c r="J53" s="37"/>
      <c r="K53" s="36" t="s">
        <v>232</v>
      </c>
      <c r="L53" s="36" t="s">
        <v>233</v>
      </c>
      <c r="M53" s="36" t="s">
        <v>230</v>
      </c>
      <c r="N53" s="36" t="s">
        <v>231</v>
      </c>
      <c r="O53" s="36" t="s">
        <v>82</v>
      </c>
      <c r="P53" s="36" t="s">
        <v>120</v>
      </c>
      <c r="Q53" s="36">
        <f t="shared" si="4"/>
        <v>27</v>
      </c>
      <c r="R53" s="36">
        <f t="shared" si="5"/>
        <v>580.5</v>
      </c>
      <c r="S53" s="36" t="s">
        <v>113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2</v>
      </c>
      <c r="AA53" s="36">
        <v>0</v>
      </c>
      <c r="AB53" s="36">
        <v>5</v>
      </c>
      <c r="AC53" s="36">
        <v>0</v>
      </c>
      <c r="AD53" s="36">
        <v>3</v>
      </c>
      <c r="AE53" s="36">
        <v>4</v>
      </c>
      <c r="AF53" s="36">
        <v>0</v>
      </c>
      <c r="AG53" s="36">
        <v>2</v>
      </c>
      <c r="AH53" s="36">
        <v>3</v>
      </c>
      <c r="AI53" s="36">
        <v>0</v>
      </c>
      <c r="AJ53" s="36">
        <v>1</v>
      </c>
      <c r="AK53" s="36">
        <v>7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8">
        <v>21.5</v>
      </c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</row>
    <row r="54" spans="1:73" s="36" customFormat="1" ht="144.94999999999999" customHeight="1" x14ac:dyDescent="0.25">
      <c r="A54" s="36" t="s">
        <v>76</v>
      </c>
      <c r="B54" s="36" t="s">
        <v>77</v>
      </c>
      <c r="C54" s="36" t="s">
        <v>78</v>
      </c>
      <c r="D54" s="36" t="s">
        <v>88</v>
      </c>
      <c r="E54" s="36" t="s">
        <v>89</v>
      </c>
      <c r="F54" s="36" t="s">
        <v>1075</v>
      </c>
      <c r="G54" s="36" t="s">
        <v>111</v>
      </c>
      <c r="H54" s="36" t="s">
        <v>79</v>
      </c>
      <c r="I54" s="36" t="s">
        <v>153</v>
      </c>
      <c r="J54" s="37"/>
      <c r="K54" s="36" t="s">
        <v>238</v>
      </c>
      <c r="L54" s="36" t="s">
        <v>239</v>
      </c>
      <c r="M54" s="36" t="s">
        <v>240</v>
      </c>
      <c r="N54" s="36" t="s">
        <v>241</v>
      </c>
      <c r="O54" s="36" t="s">
        <v>82</v>
      </c>
      <c r="P54" s="36" t="s">
        <v>123</v>
      </c>
      <c r="Q54" s="36">
        <f t="shared" si="4"/>
        <v>1</v>
      </c>
      <c r="R54" s="36">
        <f t="shared" si="5"/>
        <v>17.3</v>
      </c>
      <c r="S54" s="36" t="s">
        <v>124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8">
        <v>17.3</v>
      </c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</row>
    <row r="55" spans="1:73" s="36" customFormat="1" ht="144.94999999999999" customHeight="1" x14ac:dyDescent="0.25">
      <c r="A55" s="36" t="s">
        <v>76</v>
      </c>
      <c r="B55" s="36" t="s">
        <v>77</v>
      </c>
      <c r="C55" s="36" t="s">
        <v>78</v>
      </c>
      <c r="D55" s="36" t="s">
        <v>88</v>
      </c>
      <c r="E55" s="36" t="s">
        <v>89</v>
      </c>
      <c r="F55" s="36" t="s">
        <v>1075</v>
      </c>
      <c r="G55" s="36" t="s">
        <v>111</v>
      </c>
      <c r="H55" s="36" t="s">
        <v>79</v>
      </c>
      <c r="I55" s="36" t="s">
        <v>160</v>
      </c>
      <c r="J55" s="37"/>
      <c r="K55" s="36" t="s">
        <v>238</v>
      </c>
      <c r="L55" s="36" t="s">
        <v>239</v>
      </c>
      <c r="M55" s="36" t="s">
        <v>206</v>
      </c>
      <c r="N55" s="36" t="s">
        <v>207</v>
      </c>
      <c r="O55" s="36" t="s">
        <v>82</v>
      </c>
      <c r="P55" s="36" t="s">
        <v>123</v>
      </c>
      <c r="Q55" s="36">
        <f t="shared" si="4"/>
        <v>1</v>
      </c>
      <c r="R55" s="36">
        <f t="shared" si="5"/>
        <v>19</v>
      </c>
      <c r="S55" s="36" t="s">
        <v>124</v>
      </c>
      <c r="T55" s="36">
        <v>0</v>
      </c>
      <c r="U55" s="36">
        <v>0</v>
      </c>
      <c r="V55" s="36">
        <v>0</v>
      </c>
      <c r="W55" s="36">
        <v>1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8">
        <v>19</v>
      </c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</row>
    <row r="56" spans="1:73" s="36" customFormat="1" ht="144.94999999999999" customHeight="1" x14ac:dyDescent="0.25">
      <c r="A56" s="36" t="s">
        <v>76</v>
      </c>
      <c r="B56" s="36" t="s">
        <v>77</v>
      </c>
      <c r="C56" s="36" t="s">
        <v>78</v>
      </c>
      <c r="D56" s="36" t="s">
        <v>88</v>
      </c>
      <c r="E56" s="36" t="s">
        <v>89</v>
      </c>
      <c r="F56" s="36" t="s">
        <v>1075</v>
      </c>
      <c r="G56" s="36" t="s">
        <v>111</v>
      </c>
      <c r="H56" s="36" t="s">
        <v>79</v>
      </c>
      <c r="I56" s="36" t="s">
        <v>108</v>
      </c>
      <c r="J56" s="37"/>
      <c r="K56" s="36" t="s">
        <v>238</v>
      </c>
      <c r="L56" s="36" t="s">
        <v>239</v>
      </c>
      <c r="M56" s="36" t="s">
        <v>224</v>
      </c>
      <c r="N56" s="36" t="s">
        <v>225</v>
      </c>
      <c r="O56" s="36" t="s">
        <v>82</v>
      </c>
      <c r="P56" s="36" t="s">
        <v>123</v>
      </c>
      <c r="Q56" s="36">
        <f t="shared" si="4"/>
        <v>108</v>
      </c>
      <c r="R56" s="36">
        <f t="shared" si="5"/>
        <v>2052</v>
      </c>
      <c r="S56" s="36" t="s">
        <v>124</v>
      </c>
      <c r="T56" s="36">
        <v>0</v>
      </c>
      <c r="U56" s="36">
        <v>0</v>
      </c>
      <c r="V56" s="36">
        <v>0</v>
      </c>
      <c r="W56" s="36">
        <v>14</v>
      </c>
      <c r="X56" s="36">
        <v>0</v>
      </c>
      <c r="Y56" s="36">
        <v>14</v>
      </c>
      <c r="Z56" s="36">
        <v>14</v>
      </c>
      <c r="AA56" s="36">
        <v>0</v>
      </c>
      <c r="AB56" s="36">
        <v>13</v>
      </c>
      <c r="AC56" s="36">
        <v>0</v>
      </c>
      <c r="AD56" s="36">
        <v>13</v>
      </c>
      <c r="AE56" s="36">
        <v>0</v>
      </c>
      <c r="AF56" s="36">
        <v>14</v>
      </c>
      <c r="AG56" s="36">
        <v>0</v>
      </c>
      <c r="AH56" s="36">
        <v>13</v>
      </c>
      <c r="AI56" s="36">
        <v>13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8">
        <v>19</v>
      </c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</row>
    <row r="57" spans="1:73" s="36" customFormat="1" ht="144.94999999999999" customHeight="1" x14ac:dyDescent="0.25">
      <c r="A57" s="36" t="s">
        <v>76</v>
      </c>
      <c r="B57" s="36" t="s">
        <v>77</v>
      </c>
      <c r="C57" s="36" t="s">
        <v>78</v>
      </c>
      <c r="D57" s="36" t="s">
        <v>88</v>
      </c>
      <c r="E57" s="36" t="s">
        <v>89</v>
      </c>
      <c r="F57" s="36" t="s">
        <v>1075</v>
      </c>
      <c r="G57" s="36" t="s">
        <v>111</v>
      </c>
      <c r="H57" s="36" t="s">
        <v>79</v>
      </c>
      <c r="I57" s="36" t="s">
        <v>108</v>
      </c>
      <c r="J57" s="37"/>
      <c r="K57" s="36" t="s">
        <v>238</v>
      </c>
      <c r="L57" s="36" t="s">
        <v>239</v>
      </c>
      <c r="M57" s="36" t="s">
        <v>242</v>
      </c>
      <c r="N57" s="36" t="s">
        <v>243</v>
      </c>
      <c r="O57" s="36" t="s">
        <v>82</v>
      </c>
      <c r="P57" s="36" t="s">
        <v>123</v>
      </c>
      <c r="Q57" s="36">
        <f t="shared" si="4"/>
        <v>109</v>
      </c>
      <c r="R57" s="36">
        <f t="shared" si="5"/>
        <v>2071</v>
      </c>
      <c r="S57" s="36" t="s">
        <v>124</v>
      </c>
      <c r="T57" s="36">
        <v>0</v>
      </c>
      <c r="U57" s="36">
        <v>0</v>
      </c>
      <c r="V57" s="36">
        <v>0</v>
      </c>
      <c r="W57" s="36">
        <v>14</v>
      </c>
      <c r="X57" s="36">
        <v>0</v>
      </c>
      <c r="Y57" s="36">
        <v>14</v>
      </c>
      <c r="Z57" s="36">
        <v>13</v>
      </c>
      <c r="AA57" s="36">
        <v>0</v>
      </c>
      <c r="AB57" s="36">
        <v>13</v>
      </c>
      <c r="AC57" s="36">
        <v>0</v>
      </c>
      <c r="AD57" s="36">
        <v>14</v>
      </c>
      <c r="AE57" s="36">
        <v>0</v>
      </c>
      <c r="AF57" s="36">
        <v>14</v>
      </c>
      <c r="AG57" s="36">
        <v>0</v>
      </c>
      <c r="AH57" s="36">
        <v>14</v>
      </c>
      <c r="AI57" s="36">
        <v>13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8">
        <v>19</v>
      </c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</row>
    <row r="58" spans="1:73" s="36" customFormat="1" ht="144.94999999999999" customHeight="1" x14ac:dyDescent="0.25">
      <c r="A58" s="36" t="s">
        <v>76</v>
      </c>
      <c r="B58" s="36" t="s">
        <v>77</v>
      </c>
      <c r="C58" s="36" t="s">
        <v>78</v>
      </c>
      <c r="D58" s="36" t="s">
        <v>88</v>
      </c>
      <c r="E58" s="36" t="s">
        <v>89</v>
      </c>
      <c r="F58" s="36" t="s">
        <v>1075</v>
      </c>
      <c r="G58" s="36" t="s">
        <v>111</v>
      </c>
      <c r="H58" s="36" t="s">
        <v>79</v>
      </c>
      <c r="I58" s="36" t="s">
        <v>105</v>
      </c>
      <c r="J58" s="37"/>
      <c r="K58" s="36" t="s">
        <v>238</v>
      </c>
      <c r="L58" s="36" t="s">
        <v>239</v>
      </c>
      <c r="M58" s="36" t="s">
        <v>210</v>
      </c>
      <c r="N58" s="36" t="s">
        <v>211</v>
      </c>
      <c r="O58" s="36" t="s">
        <v>82</v>
      </c>
      <c r="P58" s="36" t="s">
        <v>123</v>
      </c>
      <c r="Q58" s="36">
        <f t="shared" si="4"/>
        <v>1</v>
      </c>
      <c r="R58" s="36">
        <f t="shared" si="5"/>
        <v>19</v>
      </c>
      <c r="S58" s="36" t="s">
        <v>124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1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8">
        <v>19</v>
      </c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</row>
    <row r="59" spans="1:73" s="36" customFormat="1" ht="144.94999999999999" customHeight="1" x14ac:dyDescent="0.25">
      <c r="A59" s="36" t="s">
        <v>76</v>
      </c>
      <c r="B59" s="36" t="s">
        <v>77</v>
      </c>
      <c r="C59" s="36" t="s">
        <v>78</v>
      </c>
      <c r="D59" s="36" t="s">
        <v>88</v>
      </c>
      <c r="E59" s="36" t="s">
        <v>89</v>
      </c>
      <c r="F59" s="36" t="s">
        <v>1075</v>
      </c>
      <c r="G59" s="36" t="s">
        <v>111</v>
      </c>
      <c r="H59" s="36" t="s">
        <v>79</v>
      </c>
      <c r="I59" s="36" t="s">
        <v>108</v>
      </c>
      <c r="J59" s="37"/>
      <c r="K59" s="36" t="s">
        <v>238</v>
      </c>
      <c r="L59" s="36" t="s">
        <v>239</v>
      </c>
      <c r="M59" s="36" t="s">
        <v>226</v>
      </c>
      <c r="N59" s="36" t="s">
        <v>227</v>
      </c>
      <c r="O59" s="36" t="s">
        <v>82</v>
      </c>
      <c r="P59" s="36" t="s">
        <v>123</v>
      </c>
      <c r="Q59" s="36">
        <f t="shared" si="4"/>
        <v>2</v>
      </c>
      <c r="R59" s="36">
        <f t="shared" si="5"/>
        <v>38</v>
      </c>
      <c r="S59" s="36" t="s">
        <v>124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1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8">
        <v>19</v>
      </c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</row>
    <row r="60" spans="1:73" s="36" customFormat="1" ht="144.94999999999999" customHeight="1" x14ac:dyDescent="0.25">
      <c r="A60" s="36" t="s">
        <v>76</v>
      </c>
      <c r="B60" s="36" t="s">
        <v>77</v>
      </c>
      <c r="C60" s="36" t="s">
        <v>78</v>
      </c>
      <c r="D60" s="36" t="s">
        <v>88</v>
      </c>
      <c r="E60" s="36" t="s">
        <v>89</v>
      </c>
      <c r="F60" s="36" t="s">
        <v>1075</v>
      </c>
      <c r="G60" s="36" t="s">
        <v>111</v>
      </c>
      <c r="H60" s="36" t="s">
        <v>79</v>
      </c>
      <c r="I60" s="36" t="s">
        <v>108</v>
      </c>
      <c r="J60" s="37"/>
      <c r="K60" s="36" t="s">
        <v>238</v>
      </c>
      <c r="L60" s="36" t="s">
        <v>239</v>
      </c>
      <c r="M60" s="36" t="s">
        <v>228</v>
      </c>
      <c r="N60" s="36" t="s">
        <v>229</v>
      </c>
      <c r="O60" s="36" t="s">
        <v>82</v>
      </c>
      <c r="P60" s="36" t="s">
        <v>123</v>
      </c>
      <c r="Q60" s="36">
        <f t="shared" si="4"/>
        <v>2</v>
      </c>
      <c r="R60" s="36">
        <f t="shared" si="5"/>
        <v>38</v>
      </c>
      <c r="S60" s="36" t="s">
        <v>124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1</v>
      </c>
      <c r="AI60" s="36">
        <v>1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8">
        <v>19</v>
      </c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</row>
    <row r="61" spans="1:73" s="36" customFormat="1" ht="144.94999999999999" customHeight="1" x14ac:dyDescent="0.25">
      <c r="A61" s="36" t="s">
        <v>76</v>
      </c>
      <c r="B61" s="36" t="s">
        <v>77</v>
      </c>
      <c r="C61" s="36" t="s">
        <v>78</v>
      </c>
      <c r="D61" s="36" t="s">
        <v>88</v>
      </c>
      <c r="E61" s="36" t="s">
        <v>89</v>
      </c>
      <c r="F61" s="36" t="s">
        <v>1075</v>
      </c>
      <c r="G61" s="36" t="s">
        <v>101</v>
      </c>
      <c r="H61" s="36" t="s">
        <v>79</v>
      </c>
      <c r="I61" s="36" t="s">
        <v>105</v>
      </c>
      <c r="J61" s="37"/>
      <c r="K61" s="36" t="s">
        <v>246</v>
      </c>
      <c r="L61" s="36" t="s">
        <v>247</v>
      </c>
      <c r="M61" s="36" t="s">
        <v>248</v>
      </c>
      <c r="N61" s="36" t="s">
        <v>249</v>
      </c>
      <c r="O61" s="36" t="s">
        <v>82</v>
      </c>
      <c r="P61" s="36" t="s">
        <v>98</v>
      </c>
      <c r="Q61" s="36">
        <f t="shared" ref="Q61:Q69" si="6">SUM(T61:BE61)</f>
        <v>1</v>
      </c>
      <c r="R61" s="36">
        <f t="shared" si="5"/>
        <v>37.5</v>
      </c>
      <c r="S61" s="36" t="s">
        <v>73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1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8">
        <v>37.5</v>
      </c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</row>
    <row r="62" spans="1:73" s="36" customFormat="1" ht="144.94999999999999" customHeight="1" x14ac:dyDescent="0.25">
      <c r="A62" s="36" t="s">
        <v>76</v>
      </c>
      <c r="B62" s="36" t="s">
        <v>77</v>
      </c>
      <c r="C62" s="36" t="s">
        <v>78</v>
      </c>
      <c r="D62" s="36" t="s">
        <v>88</v>
      </c>
      <c r="E62" s="36" t="s">
        <v>89</v>
      </c>
      <c r="F62" s="36" t="s">
        <v>1075</v>
      </c>
      <c r="G62" s="36" t="s">
        <v>250</v>
      </c>
      <c r="H62" s="36" t="s">
        <v>79</v>
      </c>
      <c r="I62" s="36" t="s">
        <v>108</v>
      </c>
      <c r="J62" s="37"/>
      <c r="K62" s="36" t="s">
        <v>251</v>
      </c>
      <c r="L62" s="36" t="s">
        <v>252</v>
      </c>
      <c r="M62" s="36" t="s">
        <v>253</v>
      </c>
      <c r="N62" s="36" t="s">
        <v>254</v>
      </c>
      <c r="O62" s="36" t="s">
        <v>82</v>
      </c>
      <c r="P62" s="36" t="s">
        <v>102</v>
      </c>
      <c r="Q62" s="36">
        <f t="shared" si="6"/>
        <v>1</v>
      </c>
      <c r="R62" s="36">
        <f t="shared" si="5"/>
        <v>32.5</v>
      </c>
      <c r="S62" s="36" t="s">
        <v>72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1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8">
        <v>32.5</v>
      </c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</row>
    <row r="63" spans="1:73" s="36" customFormat="1" ht="144.94999999999999" customHeight="1" x14ac:dyDescent="0.25">
      <c r="A63" s="36" t="s">
        <v>76</v>
      </c>
      <c r="B63" s="36" t="s">
        <v>77</v>
      </c>
      <c r="C63" s="36" t="s">
        <v>78</v>
      </c>
      <c r="D63" s="36" t="s">
        <v>88</v>
      </c>
      <c r="E63" s="36" t="s">
        <v>89</v>
      </c>
      <c r="F63" s="36" t="s">
        <v>1075</v>
      </c>
      <c r="G63" s="36" t="s">
        <v>101</v>
      </c>
      <c r="H63" s="36" t="s">
        <v>79</v>
      </c>
      <c r="I63" s="36" t="s">
        <v>108</v>
      </c>
      <c r="J63" s="37"/>
      <c r="K63" s="36" t="s">
        <v>251</v>
      </c>
      <c r="L63" s="36" t="s">
        <v>252</v>
      </c>
      <c r="M63" s="36" t="s">
        <v>255</v>
      </c>
      <c r="N63" s="36" t="s">
        <v>256</v>
      </c>
      <c r="O63" s="36" t="s">
        <v>82</v>
      </c>
      <c r="P63" s="36" t="s">
        <v>102</v>
      </c>
      <c r="Q63" s="36">
        <f t="shared" si="6"/>
        <v>2</v>
      </c>
      <c r="R63" s="36">
        <f t="shared" si="5"/>
        <v>65</v>
      </c>
      <c r="S63" s="36" t="s">
        <v>72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1</v>
      </c>
      <c r="AB63" s="36">
        <v>0</v>
      </c>
      <c r="AC63" s="36">
        <v>0</v>
      </c>
      <c r="AD63" s="36">
        <v>0</v>
      </c>
      <c r="AE63" s="36">
        <v>0</v>
      </c>
      <c r="AF63" s="36">
        <v>1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8">
        <v>32.5</v>
      </c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</row>
    <row r="64" spans="1:73" s="36" customFormat="1" ht="144.94999999999999" customHeight="1" x14ac:dyDescent="0.25">
      <c r="A64" s="36" t="s">
        <v>76</v>
      </c>
      <c r="B64" s="36" t="s">
        <v>77</v>
      </c>
      <c r="C64" s="36" t="s">
        <v>78</v>
      </c>
      <c r="D64" s="36" t="s">
        <v>88</v>
      </c>
      <c r="E64" s="36" t="s">
        <v>89</v>
      </c>
      <c r="F64" s="36" t="s">
        <v>1075</v>
      </c>
      <c r="G64" s="36" t="s">
        <v>101</v>
      </c>
      <c r="H64" s="36" t="s">
        <v>79</v>
      </c>
      <c r="I64" s="36" t="s">
        <v>108</v>
      </c>
      <c r="J64" s="37"/>
      <c r="K64" s="36" t="s">
        <v>257</v>
      </c>
      <c r="L64" s="36" t="s">
        <v>258</v>
      </c>
      <c r="M64" s="36" t="s">
        <v>259</v>
      </c>
      <c r="N64" s="36" t="s">
        <v>260</v>
      </c>
      <c r="O64" s="36" t="s">
        <v>82</v>
      </c>
      <c r="P64" s="36" t="s">
        <v>102</v>
      </c>
      <c r="Q64" s="36">
        <f t="shared" si="6"/>
        <v>11</v>
      </c>
      <c r="R64" s="36">
        <f t="shared" si="5"/>
        <v>330</v>
      </c>
      <c r="S64" s="36" t="s">
        <v>72</v>
      </c>
      <c r="T64" s="36">
        <v>0</v>
      </c>
      <c r="U64" s="36">
        <v>0</v>
      </c>
      <c r="V64" s="36">
        <v>2</v>
      </c>
      <c r="W64" s="36">
        <v>2</v>
      </c>
      <c r="X64" s="36">
        <v>2</v>
      </c>
      <c r="Y64" s="36">
        <v>3</v>
      </c>
      <c r="Z64" s="36">
        <v>2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8">
        <v>30</v>
      </c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</row>
    <row r="65" spans="1:73" s="36" customFormat="1" ht="144.94999999999999" customHeight="1" x14ac:dyDescent="0.25">
      <c r="A65" s="36" t="s">
        <v>76</v>
      </c>
      <c r="B65" s="36" t="s">
        <v>77</v>
      </c>
      <c r="C65" s="36" t="s">
        <v>78</v>
      </c>
      <c r="D65" s="36" t="s">
        <v>88</v>
      </c>
      <c r="E65" s="36" t="s">
        <v>89</v>
      </c>
      <c r="F65" s="36" t="s">
        <v>1075</v>
      </c>
      <c r="G65" s="36" t="s">
        <v>101</v>
      </c>
      <c r="H65" s="36" t="s">
        <v>79</v>
      </c>
      <c r="I65" s="36" t="s">
        <v>108</v>
      </c>
      <c r="J65" s="37"/>
      <c r="K65" s="36" t="s">
        <v>257</v>
      </c>
      <c r="L65" s="36" t="s">
        <v>258</v>
      </c>
      <c r="M65" s="36" t="s">
        <v>261</v>
      </c>
      <c r="N65" s="36" t="s">
        <v>262</v>
      </c>
      <c r="O65" s="36" t="s">
        <v>82</v>
      </c>
      <c r="P65" s="36" t="s">
        <v>102</v>
      </c>
      <c r="Q65" s="36">
        <f t="shared" si="6"/>
        <v>1</v>
      </c>
      <c r="R65" s="36">
        <f t="shared" si="5"/>
        <v>30</v>
      </c>
      <c r="S65" s="36" t="s">
        <v>72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1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8">
        <v>30</v>
      </c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</row>
    <row r="66" spans="1:73" s="36" customFormat="1" ht="144.94999999999999" customHeight="1" x14ac:dyDescent="0.25">
      <c r="A66" s="36" t="s">
        <v>76</v>
      </c>
      <c r="B66" s="36" t="s">
        <v>77</v>
      </c>
      <c r="C66" s="36" t="s">
        <v>78</v>
      </c>
      <c r="D66" s="36" t="s">
        <v>88</v>
      </c>
      <c r="E66" s="36" t="s">
        <v>89</v>
      </c>
      <c r="F66" s="36" t="s">
        <v>1075</v>
      </c>
      <c r="G66" s="36" t="s">
        <v>101</v>
      </c>
      <c r="H66" s="36" t="s">
        <v>79</v>
      </c>
      <c r="I66" s="36" t="s">
        <v>108</v>
      </c>
      <c r="J66" s="37"/>
      <c r="K66" s="36" t="s">
        <v>257</v>
      </c>
      <c r="L66" s="36" t="s">
        <v>258</v>
      </c>
      <c r="M66" s="36" t="s">
        <v>263</v>
      </c>
      <c r="N66" s="36" t="s">
        <v>264</v>
      </c>
      <c r="O66" s="36" t="s">
        <v>82</v>
      </c>
      <c r="P66" s="36" t="s">
        <v>102</v>
      </c>
      <c r="Q66" s="36">
        <f t="shared" si="6"/>
        <v>8</v>
      </c>
      <c r="R66" s="36">
        <f t="shared" si="5"/>
        <v>240</v>
      </c>
      <c r="S66" s="36" t="s">
        <v>72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2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2</v>
      </c>
      <c r="AK66" s="36">
        <v>0</v>
      </c>
      <c r="AL66" s="36">
        <v>2</v>
      </c>
      <c r="AM66" s="36">
        <v>2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8">
        <v>30</v>
      </c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</row>
    <row r="67" spans="1:73" s="36" customFormat="1" ht="144.94999999999999" customHeight="1" x14ac:dyDescent="0.25">
      <c r="A67" s="36" t="s">
        <v>76</v>
      </c>
      <c r="B67" s="36" t="s">
        <v>77</v>
      </c>
      <c r="C67" s="36" t="s">
        <v>78</v>
      </c>
      <c r="D67" s="36" t="s">
        <v>88</v>
      </c>
      <c r="E67" s="36" t="s">
        <v>89</v>
      </c>
      <c r="F67" s="36" t="s">
        <v>1075</v>
      </c>
      <c r="G67" s="36" t="s">
        <v>250</v>
      </c>
      <c r="H67" s="36" t="s">
        <v>79</v>
      </c>
      <c r="I67" s="36" t="s">
        <v>108</v>
      </c>
      <c r="J67" s="37"/>
      <c r="K67" s="36" t="s">
        <v>265</v>
      </c>
      <c r="L67" s="36" t="s">
        <v>266</v>
      </c>
      <c r="M67" s="36" t="s">
        <v>267</v>
      </c>
      <c r="N67" s="36" t="s">
        <v>268</v>
      </c>
      <c r="O67" s="36" t="s">
        <v>82</v>
      </c>
      <c r="P67" s="36" t="s">
        <v>100</v>
      </c>
      <c r="Q67" s="36">
        <f t="shared" si="6"/>
        <v>4</v>
      </c>
      <c r="R67" s="36">
        <f t="shared" si="5"/>
        <v>130</v>
      </c>
      <c r="S67" s="36" t="s">
        <v>72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1</v>
      </c>
      <c r="Z67" s="36">
        <v>0</v>
      </c>
      <c r="AA67" s="36">
        <v>1</v>
      </c>
      <c r="AB67" s="36">
        <v>1</v>
      </c>
      <c r="AC67" s="36">
        <v>0</v>
      </c>
      <c r="AD67" s="36">
        <v>1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8">
        <v>32.5</v>
      </c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</row>
    <row r="68" spans="1:73" s="36" customFormat="1" ht="144.94999999999999" customHeight="1" x14ac:dyDescent="0.25">
      <c r="A68" s="36" t="s">
        <v>76</v>
      </c>
      <c r="B68" s="36" t="s">
        <v>77</v>
      </c>
      <c r="C68" s="36" t="s">
        <v>78</v>
      </c>
      <c r="D68" s="36" t="s">
        <v>88</v>
      </c>
      <c r="E68" s="36" t="s">
        <v>89</v>
      </c>
      <c r="F68" s="36" t="s">
        <v>1075</v>
      </c>
      <c r="G68" s="36" t="s">
        <v>250</v>
      </c>
      <c r="H68" s="36" t="s">
        <v>79</v>
      </c>
      <c r="I68" s="36" t="s">
        <v>108</v>
      </c>
      <c r="J68" s="37"/>
      <c r="K68" s="36" t="s">
        <v>269</v>
      </c>
      <c r="L68" s="36" t="s">
        <v>270</v>
      </c>
      <c r="M68" s="36" t="s">
        <v>181</v>
      </c>
      <c r="N68" s="36" t="s">
        <v>182</v>
      </c>
      <c r="O68" s="36" t="s">
        <v>82</v>
      </c>
      <c r="P68" s="36" t="s">
        <v>100</v>
      </c>
      <c r="Q68" s="36">
        <f t="shared" si="6"/>
        <v>1</v>
      </c>
      <c r="R68" s="36">
        <f t="shared" si="5"/>
        <v>30</v>
      </c>
      <c r="S68" s="36" t="s">
        <v>72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8">
        <v>30</v>
      </c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</row>
    <row r="69" spans="1:73" s="36" customFormat="1" ht="144.94999999999999" customHeight="1" x14ac:dyDescent="0.25">
      <c r="A69" s="36" t="s">
        <v>76</v>
      </c>
      <c r="B69" s="36" t="s">
        <v>77</v>
      </c>
      <c r="C69" s="36" t="s">
        <v>78</v>
      </c>
      <c r="D69" s="36" t="s">
        <v>88</v>
      </c>
      <c r="E69" s="36" t="s">
        <v>89</v>
      </c>
      <c r="F69" s="36" t="s">
        <v>1075</v>
      </c>
      <c r="G69" s="36" t="s">
        <v>250</v>
      </c>
      <c r="H69" s="36" t="s">
        <v>79</v>
      </c>
      <c r="I69" s="36" t="s">
        <v>108</v>
      </c>
      <c r="J69" s="37"/>
      <c r="K69" s="36" t="s">
        <v>269</v>
      </c>
      <c r="L69" s="36" t="s">
        <v>270</v>
      </c>
      <c r="M69" s="36" t="s">
        <v>106</v>
      </c>
      <c r="N69" s="36" t="s">
        <v>107</v>
      </c>
      <c r="O69" s="36" t="s">
        <v>82</v>
      </c>
      <c r="P69" s="36" t="s">
        <v>100</v>
      </c>
      <c r="Q69" s="36">
        <f t="shared" si="6"/>
        <v>9</v>
      </c>
      <c r="R69" s="36">
        <f t="shared" si="5"/>
        <v>270</v>
      </c>
      <c r="S69" s="36" t="s">
        <v>72</v>
      </c>
      <c r="T69" s="36">
        <v>0</v>
      </c>
      <c r="U69" s="36">
        <v>0</v>
      </c>
      <c r="V69" s="36">
        <v>0</v>
      </c>
      <c r="W69" s="36">
        <v>0</v>
      </c>
      <c r="X69" s="36">
        <v>1</v>
      </c>
      <c r="Y69" s="36">
        <v>2</v>
      </c>
      <c r="Z69" s="36">
        <v>0</v>
      </c>
      <c r="AA69" s="36">
        <v>2</v>
      </c>
      <c r="AB69" s="36">
        <v>2</v>
      </c>
      <c r="AC69" s="36">
        <v>0</v>
      </c>
      <c r="AD69" s="36">
        <v>1</v>
      </c>
      <c r="AE69" s="36">
        <v>1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8">
        <v>30</v>
      </c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</row>
    <row r="70" spans="1:73" s="36" customFormat="1" ht="144.94999999999999" customHeight="1" x14ac:dyDescent="0.25">
      <c r="A70" s="36" t="s">
        <v>76</v>
      </c>
      <c r="B70" s="36" t="s">
        <v>77</v>
      </c>
      <c r="C70" s="36" t="s">
        <v>78</v>
      </c>
      <c r="D70" s="36" t="s">
        <v>149</v>
      </c>
      <c r="E70" s="36" t="s">
        <v>81</v>
      </c>
      <c r="F70" s="36" t="s">
        <v>1075</v>
      </c>
      <c r="G70" s="36" t="s">
        <v>273</v>
      </c>
      <c r="H70" s="36" t="s">
        <v>79</v>
      </c>
      <c r="I70" s="36" t="s">
        <v>108</v>
      </c>
      <c r="J70" s="37"/>
      <c r="K70" s="36" t="s">
        <v>274</v>
      </c>
      <c r="L70" s="36" t="s">
        <v>275</v>
      </c>
      <c r="M70" s="36" t="s">
        <v>276</v>
      </c>
      <c r="N70" s="36" t="s">
        <v>277</v>
      </c>
      <c r="O70" s="36" t="s">
        <v>82</v>
      </c>
      <c r="P70" s="36" t="s">
        <v>120</v>
      </c>
      <c r="Q70" s="36">
        <f t="shared" ref="Q70:Q75" si="7">SUM(T70:BE70)</f>
        <v>229</v>
      </c>
      <c r="R70" s="36">
        <f t="shared" si="5"/>
        <v>5267</v>
      </c>
      <c r="S70" s="36" t="s">
        <v>113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15</v>
      </c>
      <c r="AA70" s="36">
        <v>0</v>
      </c>
      <c r="AB70" s="36">
        <v>14</v>
      </c>
      <c r="AC70" s="36">
        <v>0</v>
      </c>
      <c r="AD70" s="36">
        <v>14</v>
      </c>
      <c r="AE70" s="36">
        <v>14</v>
      </c>
      <c r="AF70" s="36">
        <v>0</v>
      </c>
      <c r="AG70" s="36">
        <v>14</v>
      </c>
      <c r="AH70" s="36">
        <v>14</v>
      </c>
      <c r="AI70" s="36">
        <v>0</v>
      </c>
      <c r="AJ70" s="36">
        <v>14</v>
      </c>
      <c r="AK70" s="36">
        <v>14</v>
      </c>
      <c r="AL70" s="36">
        <v>0</v>
      </c>
      <c r="AM70" s="36">
        <v>29</v>
      </c>
      <c r="AN70" s="36">
        <v>0</v>
      </c>
      <c r="AO70" s="36">
        <v>29</v>
      </c>
      <c r="AP70" s="36">
        <v>29</v>
      </c>
      <c r="AQ70" s="36">
        <v>29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8">
        <v>23</v>
      </c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</row>
    <row r="71" spans="1:73" s="36" customFormat="1" ht="144.94999999999999" customHeight="1" x14ac:dyDescent="0.25">
      <c r="A71" s="36" t="s">
        <v>76</v>
      </c>
      <c r="B71" s="36" t="s">
        <v>77</v>
      </c>
      <c r="C71" s="36" t="s">
        <v>78</v>
      </c>
      <c r="D71" s="36" t="s">
        <v>149</v>
      </c>
      <c r="E71" s="36" t="s">
        <v>81</v>
      </c>
      <c r="F71" s="36" t="s">
        <v>1075</v>
      </c>
      <c r="G71" s="36" t="s">
        <v>273</v>
      </c>
      <c r="H71" s="36" t="s">
        <v>79</v>
      </c>
      <c r="I71" s="36" t="s">
        <v>108</v>
      </c>
      <c r="J71" s="37"/>
      <c r="K71" s="36" t="s">
        <v>274</v>
      </c>
      <c r="L71" s="36" t="s">
        <v>275</v>
      </c>
      <c r="M71" s="36" t="s">
        <v>278</v>
      </c>
      <c r="N71" s="36" t="s">
        <v>279</v>
      </c>
      <c r="O71" s="36" t="s">
        <v>82</v>
      </c>
      <c r="P71" s="36" t="s">
        <v>120</v>
      </c>
      <c r="Q71" s="36">
        <f t="shared" si="7"/>
        <v>211</v>
      </c>
      <c r="R71" s="36">
        <f t="shared" si="5"/>
        <v>4853</v>
      </c>
      <c r="S71" s="36" t="s">
        <v>113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14</v>
      </c>
      <c r="AA71" s="36">
        <v>0</v>
      </c>
      <c r="AB71" s="36">
        <v>15</v>
      </c>
      <c r="AC71" s="36">
        <v>0</v>
      </c>
      <c r="AD71" s="36">
        <v>14</v>
      </c>
      <c r="AE71" s="36">
        <v>12</v>
      </c>
      <c r="AF71" s="36">
        <v>0</v>
      </c>
      <c r="AG71" s="36">
        <v>12</v>
      </c>
      <c r="AH71" s="36">
        <v>12</v>
      </c>
      <c r="AI71" s="36">
        <v>0</v>
      </c>
      <c r="AJ71" s="36">
        <v>12</v>
      </c>
      <c r="AK71" s="36">
        <v>12</v>
      </c>
      <c r="AL71" s="36">
        <v>0</v>
      </c>
      <c r="AM71" s="36">
        <v>27</v>
      </c>
      <c r="AN71" s="36">
        <v>0</v>
      </c>
      <c r="AO71" s="36">
        <v>27</v>
      </c>
      <c r="AP71" s="36">
        <v>27</v>
      </c>
      <c r="AQ71" s="36">
        <v>27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8">
        <v>23</v>
      </c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</row>
    <row r="72" spans="1:73" s="36" customFormat="1" ht="144.94999999999999" customHeight="1" x14ac:dyDescent="0.25">
      <c r="A72" s="36" t="s">
        <v>76</v>
      </c>
      <c r="B72" s="36" t="s">
        <v>77</v>
      </c>
      <c r="C72" s="36" t="s">
        <v>78</v>
      </c>
      <c r="D72" s="36" t="s">
        <v>149</v>
      </c>
      <c r="E72" s="36" t="s">
        <v>81</v>
      </c>
      <c r="F72" s="36" t="s">
        <v>1075</v>
      </c>
      <c r="G72" s="36" t="s">
        <v>273</v>
      </c>
      <c r="H72" s="36" t="s">
        <v>79</v>
      </c>
      <c r="I72" s="36" t="s">
        <v>108</v>
      </c>
      <c r="J72" s="37"/>
      <c r="K72" s="36" t="s">
        <v>274</v>
      </c>
      <c r="L72" s="36" t="s">
        <v>275</v>
      </c>
      <c r="M72" s="36" t="s">
        <v>280</v>
      </c>
      <c r="N72" s="36" t="s">
        <v>281</v>
      </c>
      <c r="O72" s="36" t="s">
        <v>82</v>
      </c>
      <c r="P72" s="36" t="s">
        <v>120</v>
      </c>
      <c r="Q72" s="36">
        <f t="shared" si="7"/>
        <v>101</v>
      </c>
      <c r="R72" s="36">
        <f t="shared" si="5"/>
        <v>2323</v>
      </c>
      <c r="S72" s="36" t="s">
        <v>113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10</v>
      </c>
      <c r="AA72" s="36">
        <v>0</v>
      </c>
      <c r="AB72" s="36">
        <v>9</v>
      </c>
      <c r="AC72" s="36">
        <v>0</v>
      </c>
      <c r="AD72" s="36">
        <v>8</v>
      </c>
      <c r="AE72" s="36">
        <v>7</v>
      </c>
      <c r="AF72" s="36">
        <v>0</v>
      </c>
      <c r="AG72" s="36">
        <v>7</v>
      </c>
      <c r="AH72" s="36">
        <v>8</v>
      </c>
      <c r="AI72" s="36">
        <v>0</v>
      </c>
      <c r="AJ72" s="36">
        <v>7</v>
      </c>
      <c r="AK72" s="36">
        <v>8</v>
      </c>
      <c r="AL72" s="36">
        <v>0</v>
      </c>
      <c r="AM72" s="36">
        <v>10</v>
      </c>
      <c r="AN72" s="36">
        <v>0</v>
      </c>
      <c r="AO72" s="36">
        <v>9</v>
      </c>
      <c r="AP72" s="36">
        <v>8</v>
      </c>
      <c r="AQ72" s="36">
        <v>10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8">
        <v>23</v>
      </c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</row>
    <row r="73" spans="1:73" s="36" customFormat="1" ht="144.94999999999999" customHeight="1" x14ac:dyDescent="0.25">
      <c r="A73" s="36" t="s">
        <v>76</v>
      </c>
      <c r="B73" s="36" t="s">
        <v>77</v>
      </c>
      <c r="C73" s="36" t="s">
        <v>78</v>
      </c>
      <c r="D73" s="36" t="s">
        <v>149</v>
      </c>
      <c r="E73" s="36" t="s">
        <v>81</v>
      </c>
      <c r="F73" s="36" t="s">
        <v>1075</v>
      </c>
      <c r="G73" s="36" t="s">
        <v>273</v>
      </c>
      <c r="H73" s="36" t="s">
        <v>79</v>
      </c>
      <c r="I73" s="36" t="s">
        <v>108</v>
      </c>
      <c r="J73" s="37"/>
      <c r="K73" s="36" t="s">
        <v>274</v>
      </c>
      <c r="L73" s="36" t="s">
        <v>275</v>
      </c>
      <c r="M73" s="36" t="s">
        <v>282</v>
      </c>
      <c r="N73" s="36" t="s">
        <v>283</v>
      </c>
      <c r="O73" s="36" t="s">
        <v>82</v>
      </c>
      <c r="P73" s="36" t="s">
        <v>120</v>
      </c>
      <c r="Q73" s="36">
        <f t="shared" si="7"/>
        <v>4</v>
      </c>
      <c r="R73" s="36">
        <f t="shared" si="5"/>
        <v>92</v>
      </c>
      <c r="S73" s="36" t="s">
        <v>113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1</v>
      </c>
      <c r="AA73" s="36">
        <v>0</v>
      </c>
      <c r="AB73" s="36">
        <v>1</v>
      </c>
      <c r="AC73" s="36">
        <v>0</v>
      </c>
      <c r="AD73" s="36">
        <v>1</v>
      </c>
      <c r="AE73" s="36">
        <v>1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8">
        <v>23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</row>
    <row r="74" spans="1:73" s="36" customFormat="1" ht="144.94999999999999" customHeight="1" x14ac:dyDescent="0.25">
      <c r="A74" s="36" t="s">
        <v>76</v>
      </c>
      <c r="B74" s="36" t="s">
        <v>77</v>
      </c>
      <c r="C74" s="36" t="s">
        <v>78</v>
      </c>
      <c r="D74" s="36" t="s">
        <v>149</v>
      </c>
      <c r="E74" s="36" t="s">
        <v>81</v>
      </c>
      <c r="F74" s="36" t="s">
        <v>1075</v>
      </c>
      <c r="G74" s="36" t="s">
        <v>273</v>
      </c>
      <c r="H74" s="36" t="s">
        <v>79</v>
      </c>
      <c r="I74" s="36" t="s">
        <v>108</v>
      </c>
      <c r="J74" s="37"/>
      <c r="K74" s="36" t="s">
        <v>284</v>
      </c>
      <c r="L74" s="36" t="s">
        <v>285</v>
      </c>
      <c r="M74" s="36" t="s">
        <v>286</v>
      </c>
      <c r="N74" s="36" t="s">
        <v>287</v>
      </c>
      <c r="O74" s="36" t="s">
        <v>82</v>
      </c>
      <c r="P74" s="36" t="s">
        <v>123</v>
      </c>
      <c r="Q74" s="36">
        <f t="shared" si="7"/>
        <v>65</v>
      </c>
      <c r="R74" s="36">
        <f t="shared" si="5"/>
        <v>1300</v>
      </c>
      <c r="S74" s="36" t="s">
        <v>124</v>
      </c>
      <c r="T74" s="36">
        <v>0</v>
      </c>
      <c r="U74" s="36">
        <v>0</v>
      </c>
      <c r="V74" s="36">
        <v>0</v>
      </c>
      <c r="W74" s="36">
        <v>9</v>
      </c>
      <c r="X74" s="36">
        <v>0</v>
      </c>
      <c r="Y74" s="36">
        <v>9</v>
      </c>
      <c r="Z74" s="36">
        <v>9</v>
      </c>
      <c r="AA74" s="36">
        <v>0</v>
      </c>
      <c r="AB74" s="36">
        <v>8</v>
      </c>
      <c r="AC74" s="36">
        <v>0</v>
      </c>
      <c r="AD74" s="36">
        <v>8</v>
      </c>
      <c r="AE74" s="36">
        <v>0</v>
      </c>
      <c r="AF74" s="36">
        <v>8</v>
      </c>
      <c r="AG74" s="36">
        <v>7</v>
      </c>
      <c r="AH74" s="36">
        <v>0</v>
      </c>
      <c r="AI74" s="36">
        <v>7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8">
        <v>20</v>
      </c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</row>
    <row r="75" spans="1:73" s="36" customFormat="1" ht="144.94999999999999" customHeight="1" x14ac:dyDescent="0.25">
      <c r="A75" s="36" t="s">
        <v>76</v>
      </c>
      <c r="B75" s="36" t="s">
        <v>77</v>
      </c>
      <c r="C75" s="36" t="s">
        <v>78</v>
      </c>
      <c r="D75" s="36" t="s">
        <v>149</v>
      </c>
      <c r="E75" s="36" t="s">
        <v>81</v>
      </c>
      <c r="F75" s="36" t="s">
        <v>1075</v>
      </c>
      <c r="G75" s="36" t="s">
        <v>273</v>
      </c>
      <c r="H75" s="36" t="s">
        <v>79</v>
      </c>
      <c r="I75" s="36" t="s">
        <v>108</v>
      </c>
      <c r="J75" s="37"/>
      <c r="K75" s="36" t="s">
        <v>284</v>
      </c>
      <c r="L75" s="36" t="s">
        <v>285</v>
      </c>
      <c r="M75" s="36" t="s">
        <v>288</v>
      </c>
      <c r="N75" s="36" t="s">
        <v>289</v>
      </c>
      <c r="O75" s="36" t="s">
        <v>82</v>
      </c>
      <c r="P75" s="36" t="s">
        <v>123</v>
      </c>
      <c r="Q75" s="36">
        <f t="shared" si="7"/>
        <v>69</v>
      </c>
      <c r="R75" s="36">
        <f t="shared" si="5"/>
        <v>1380</v>
      </c>
      <c r="S75" s="36" t="s">
        <v>124</v>
      </c>
      <c r="T75" s="36">
        <v>0</v>
      </c>
      <c r="U75" s="36">
        <v>0</v>
      </c>
      <c r="V75" s="36">
        <v>0</v>
      </c>
      <c r="W75" s="36">
        <v>9</v>
      </c>
      <c r="X75" s="36">
        <v>0</v>
      </c>
      <c r="Y75" s="36">
        <v>9</v>
      </c>
      <c r="Z75" s="36">
        <v>8</v>
      </c>
      <c r="AA75" s="36">
        <v>0</v>
      </c>
      <c r="AB75" s="36">
        <v>8</v>
      </c>
      <c r="AC75" s="36">
        <v>0</v>
      </c>
      <c r="AD75" s="36">
        <v>9</v>
      </c>
      <c r="AE75" s="36">
        <v>0</v>
      </c>
      <c r="AF75" s="36">
        <v>9</v>
      </c>
      <c r="AG75" s="36">
        <v>9</v>
      </c>
      <c r="AH75" s="36">
        <v>0</v>
      </c>
      <c r="AI75" s="36">
        <v>8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8">
        <v>20</v>
      </c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</row>
    <row r="76" spans="1:73" s="36" customFormat="1" ht="144.94999999999999" customHeight="1" x14ac:dyDescent="0.25">
      <c r="A76" s="36" t="s">
        <v>76</v>
      </c>
      <c r="B76" s="36" t="s">
        <v>77</v>
      </c>
      <c r="C76" s="36" t="s">
        <v>78</v>
      </c>
      <c r="D76" s="36" t="s">
        <v>88</v>
      </c>
      <c r="E76" s="36" t="s">
        <v>89</v>
      </c>
      <c r="F76" s="36" t="s">
        <v>1075</v>
      </c>
      <c r="G76" s="36" t="s">
        <v>111</v>
      </c>
      <c r="H76" s="36" t="s">
        <v>79</v>
      </c>
      <c r="I76" s="36" t="s">
        <v>108</v>
      </c>
      <c r="J76" s="37"/>
      <c r="K76" s="36" t="s">
        <v>292</v>
      </c>
      <c r="L76" s="36" t="s">
        <v>293</v>
      </c>
      <c r="M76" s="36" t="s">
        <v>158</v>
      </c>
      <c r="N76" s="36" t="s">
        <v>159</v>
      </c>
      <c r="O76" s="36" t="s">
        <v>82</v>
      </c>
      <c r="P76" s="36" t="s">
        <v>112</v>
      </c>
      <c r="Q76" s="36">
        <f t="shared" ref="Q76:Q83" si="8">SUM(T76:BE76)</f>
        <v>1</v>
      </c>
      <c r="R76" s="36">
        <f t="shared" ref="R76:R83" si="9">Q76*BF76</f>
        <v>23</v>
      </c>
      <c r="S76" s="36" t="s">
        <v>113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1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8">
        <v>23</v>
      </c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</row>
    <row r="77" spans="1:73" s="36" customFormat="1" ht="144.94999999999999" customHeight="1" x14ac:dyDescent="0.25">
      <c r="A77" s="36" t="s">
        <v>76</v>
      </c>
      <c r="B77" s="36" t="s">
        <v>77</v>
      </c>
      <c r="C77" s="36" t="s">
        <v>78</v>
      </c>
      <c r="D77" s="36" t="s">
        <v>88</v>
      </c>
      <c r="E77" s="36" t="s">
        <v>89</v>
      </c>
      <c r="F77" s="36" t="s">
        <v>1075</v>
      </c>
      <c r="G77" s="36" t="s">
        <v>111</v>
      </c>
      <c r="H77" s="36" t="s">
        <v>79</v>
      </c>
      <c r="I77" s="36" t="s">
        <v>108</v>
      </c>
      <c r="J77" s="37"/>
      <c r="K77" s="36" t="s">
        <v>294</v>
      </c>
      <c r="L77" s="36" t="s">
        <v>295</v>
      </c>
      <c r="M77" s="36" t="s">
        <v>106</v>
      </c>
      <c r="N77" s="36" t="s">
        <v>107</v>
      </c>
      <c r="O77" s="36" t="s">
        <v>82</v>
      </c>
      <c r="P77" s="36" t="s">
        <v>120</v>
      </c>
      <c r="Q77" s="36">
        <f t="shared" si="8"/>
        <v>1</v>
      </c>
      <c r="R77" s="36">
        <f t="shared" si="9"/>
        <v>20.5</v>
      </c>
      <c r="S77" s="36" t="s">
        <v>113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1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8">
        <v>20.5</v>
      </c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</row>
    <row r="78" spans="1:73" s="36" customFormat="1" ht="144.94999999999999" customHeight="1" x14ac:dyDescent="0.25">
      <c r="A78" s="36" t="s">
        <v>76</v>
      </c>
      <c r="B78" s="36" t="s">
        <v>77</v>
      </c>
      <c r="C78" s="36" t="s">
        <v>78</v>
      </c>
      <c r="D78" s="36" t="s">
        <v>88</v>
      </c>
      <c r="E78" s="36" t="s">
        <v>89</v>
      </c>
      <c r="F78" s="36" t="s">
        <v>1075</v>
      </c>
      <c r="G78" s="36" t="s">
        <v>111</v>
      </c>
      <c r="H78" s="36" t="s">
        <v>79</v>
      </c>
      <c r="I78" s="36" t="s">
        <v>108</v>
      </c>
      <c r="J78" s="37"/>
      <c r="K78" s="36" t="s">
        <v>298</v>
      </c>
      <c r="L78" s="36" t="s">
        <v>299</v>
      </c>
      <c r="M78" s="36" t="s">
        <v>296</v>
      </c>
      <c r="N78" s="36" t="s">
        <v>297</v>
      </c>
      <c r="O78" s="36" t="s">
        <v>82</v>
      </c>
      <c r="P78" s="36" t="s">
        <v>123</v>
      </c>
      <c r="Q78" s="36">
        <f t="shared" si="8"/>
        <v>12</v>
      </c>
      <c r="R78" s="36">
        <f t="shared" si="9"/>
        <v>216</v>
      </c>
      <c r="S78" s="36" t="s">
        <v>124</v>
      </c>
      <c r="T78" s="36">
        <v>0</v>
      </c>
      <c r="U78" s="36">
        <v>0</v>
      </c>
      <c r="V78" s="36">
        <v>0</v>
      </c>
      <c r="W78" s="36">
        <v>11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1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8">
        <v>18</v>
      </c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</row>
    <row r="79" spans="1:73" s="36" customFormat="1" ht="144.94999999999999" customHeight="1" x14ac:dyDescent="0.25">
      <c r="A79" s="36" t="s">
        <v>76</v>
      </c>
      <c r="B79" s="36" t="s">
        <v>77</v>
      </c>
      <c r="C79" s="36" t="s">
        <v>78</v>
      </c>
      <c r="D79" s="36" t="s">
        <v>88</v>
      </c>
      <c r="E79" s="36" t="s">
        <v>89</v>
      </c>
      <c r="F79" s="36" t="s">
        <v>1075</v>
      </c>
      <c r="G79" s="36" t="s">
        <v>111</v>
      </c>
      <c r="H79" s="36" t="s">
        <v>79</v>
      </c>
      <c r="I79" s="36" t="s">
        <v>108</v>
      </c>
      <c r="J79" s="37"/>
      <c r="K79" s="36" t="s">
        <v>300</v>
      </c>
      <c r="L79" s="36" t="s">
        <v>301</v>
      </c>
      <c r="M79" s="36" t="s">
        <v>302</v>
      </c>
      <c r="N79" s="36" t="s">
        <v>303</v>
      </c>
      <c r="O79" s="36" t="s">
        <v>82</v>
      </c>
      <c r="P79" s="36" t="s">
        <v>173</v>
      </c>
      <c r="Q79" s="36">
        <f t="shared" si="8"/>
        <v>926</v>
      </c>
      <c r="R79" s="36">
        <f t="shared" si="9"/>
        <v>21298</v>
      </c>
      <c r="S79" s="36" t="s">
        <v>113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157</v>
      </c>
      <c r="AN79" s="36">
        <v>26</v>
      </c>
      <c r="AO79" s="36">
        <v>170</v>
      </c>
      <c r="AP79" s="36">
        <v>236</v>
      </c>
      <c r="AQ79" s="36">
        <v>142</v>
      </c>
      <c r="AR79" s="36">
        <v>195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8">
        <v>23</v>
      </c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</row>
    <row r="80" spans="1:73" s="36" customFormat="1" ht="144.94999999999999" customHeight="1" x14ac:dyDescent="0.25">
      <c r="A80" s="36" t="s">
        <v>76</v>
      </c>
      <c r="B80" s="36" t="s">
        <v>77</v>
      </c>
      <c r="C80" s="36" t="s">
        <v>78</v>
      </c>
      <c r="D80" s="36" t="s">
        <v>88</v>
      </c>
      <c r="E80" s="36" t="s">
        <v>89</v>
      </c>
      <c r="F80" s="36" t="s">
        <v>1075</v>
      </c>
      <c r="G80" s="36" t="s">
        <v>111</v>
      </c>
      <c r="H80" s="36" t="s">
        <v>79</v>
      </c>
      <c r="I80" s="36" t="s">
        <v>108</v>
      </c>
      <c r="J80" s="37"/>
      <c r="K80" s="36" t="s">
        <v>304</v>
      </c>
      <c r="L80" s="36" t="s">
        <v>305</v>
      </c>
      <c r="M80" s="36" t="s">
        <v>302</v>
      </c>
      <c r="N80" s="36" t="s">
        <v>303</v>
      </c>
      <c r="O80" s="36" t="s">
        <v>82</v>
      </c>
      <c r="P80" s="36" t="s">
        <v>178</v>
      </c>
      <c r="Q80" s="36">
        <f t="shared" si="8"/>
        <v>2</v>
      </c>
      <c r="R80" s="36">
        <f t="shared" si="9"/>
        <v>41</v>
      </c>
      <c r="S80" s="36" t="s">
        <v>113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1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1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8">
        <v>20.5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</row>
    <row r="81" spans="1:73" s="36" customFormat="1" ht="144.94999999999999" customHeight="1" x14ac:dyDescent="0.25">
      <c r="A81" s="36" t="s">
        <v>76</v>
      </c>
      <c r="B81" s="36" t="s">
        <v>77</v>
      </c>
      <c r="C81" s="36" t="s">
        <v>78</v>
      </c>
      <c r="D81" s="36" t="s">
        <v>88</v>
      </c>
      <c r="E81" s="36" t="s">
        <v>89</v>
      </c>
      <c r="F81" s="36" t="s">
        <v>1075</v>
      </c>
      <c r="G81" s="36" t="s">
        <v>111</v>
      </c>
      <c r="H81" s="36" t="s">
        <v>79</v>
      </c>
      <c r="I81" s="36" t="s">
        <v>108</v>
      </c>
      <c r="J81" s="37"/>
      <c r="K81" s="36" t="s">
        <v>308</v>
      </c>
      <c r="L81" s="36" t="s">
        <v>309</v>
      </c>
      <c r="M81" s="36" t="s">
        <v>151</v>
      </c>
      <c r="N81" s="36" t="s">
        <v>152</v>
      </c>
      <c r="O81" s="36" t="s">
        <v>82</v>
      </c>
      <c r="P81" s="36" t="s">
        <v>178</v>
      </c>
      <c r="Q81" s="36">
        <f t="shared" si="8"/>
        <v>6</v>
      </c>
      <c r="R81" s="36">
        <f t="shared" si="9"/>
        <v>123</v>
      </c>
      <c r="S81" s="36" t="s">
        <v>113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5</v>
      </c>
      <c r="AE81" s="36">
        <v>1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8">
        <v>20.5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</row>
    <row r="82" spans="1:73" s="36" customFormat="1" ht="144.94999999999999" customHeight="1" x14ac:dyDescent="0.25">
      <c r="A82" s="36" t="s">
        <v>76</v>
      </c>
      <c r="B82" s="36" t="s">
        <v>77</v>
      </c>
      <c r="C82" s="36" t="s">
        <v>78</v>
      </c>
      <c r="D82" s="36" t="s">
        <v>88</v>
      </c>
      <c r="E82" s="36" t="s">
        <v>89</v>
      </c>
      <c r="F82" s="36" t="s">
        <v>1075</v>
      </c>
      <c r="G82" s="36" t="s">
        <v>111</v>
      </c>
      <c r="H82" s="36" t="s">
        <v>79</v>
      </c>
      <c r="I82" s="36" t="s">
        <v>108</v>
      </c>
      <c r="J82" s="37"/>
      <c r="K82" s="36" t="s">
        <v>308</v>
      </c>
      <c r="L82" s="36" t="s">
        <v>309</v>
      </c>
      <c r="M82" s="36" t="s">
        <v>306</v>
      </c>
      <c r="N82" s="36" t="s">
        <v>307</v>
      </c>
      <c r="O82" s="36" t="s">
        <v>82</v>
      </c>
      <c r="P82" s="36" t="s">
        <v>178</v>
      </c>
      <c r="Q82" s="36">
        <f t="shared" si="8"/>
        <v>2</v>
      </c>
      <c r="R82" s="36">
        <f t="shared" si="9"/>
        <v>41</v>
      </c>
      <c r="S82" s="36" t="s">
        <v>113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2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8">
        <v>20.5</v>
      </c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</row>
    <row r="83" spans="1:73" s="36" customFormat="1" ht="144.94999999999999" customHeight="1" x14ac:dyDescent="0.25">
      <c r="A83" s="36" t="s">
        <v>76</v>
      </c>
      <c r="B83" s="36" t="s">
        <v>77</v>
      </c>
      <c r="C83" s="36" t="s">
        <v>78</v>
      </c>
      <c r="D83" s="36" t="s">
        <v>88</v>
      </c>
      <c r="E83" s="36" t="s">
        <v>89</v>
      </c>
      <c r="F83" s="36" t="s">
        <v>1075</v>
      </c>
      <c r="G83" s="36" t="s">
        <v>250</v>
      </c>
      <c r="H83" s="36" t="s">
        <v>79</v>
      </c>
      <c r="I83" s="36" t="s">
        <v>108</v>
      </c>
      <c r="J83" s="37"/>
      <c r="K83" s="36" t="s">
        <v>310</v>
      </c>
      <c r="L83" s="36" t="s">
        <v>311</v>
      </c>
      <c r="M83" s="36" t="s">
        <v>312</v>
      </c>
      <c r="N83" s="36" t="s">
        <v>313</v>
      </c>
      <c r="O83" s="36" t="s">
        <v>82</v>
      </c>
      <c r="P83" s="36" t="s">
        <v>100</v>
      </c>
      <c r="Q83" s="36">
        <f t="shared" si="8"/>
        <v>3</v>
      </c>
      <c r="R83" s="36">
        <f t="shared" si="9"/>
        <v>97.5</v>
      </c>
      <c r="S83" s="36" t="s">
        <v>72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1</v>
      </c>
      <c r="AC83" s="36">
        <v>0</v>
      </c>
      <c r="AD83" s="36">
        <v>2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8">
        <v>32.5</v>
      </c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</row>
    <row r="84" spans="1:73" s="36" customFormat="1" ht="144.94999999999999" customHeight="1" x14ac:dyDescent="0.25">
      <c r="A84" s="36" t="s">
        <v>76</v>
      </c>
      <c r="B84" s="36" t="s">
        <v>77</v>
      </c>
      <c r="C84" s="36" t="s">
        <v>78</v>
      </c>
      <c r="D84" s="36" t="s">
        <v>84</v>
      </c>
      <c r="E84" s="36" t="s">
        <v>81</v>
      </c>
      <c r="F84" s="36" t="s">
        <v>1076</v>
      </c>
      <c r="G84" s="36" t="s">
        <v>271</v>
      </c>
      <c r="H84" s="36" t="s">
        <v>79</v>
      </c>
      <c r="I84" s="36" t="s">
        <v>108</v>
      </c>
      <c r="J84" s="37"/>
      <c r="K84" s="36" t="s">
        <v>319</v>
      </c>
      <c r="L84" s="36" t="s">
        <v>320</v>
      </c>
      <c r="M84" s="36" t="s">
        <v>290</v>
      </c>
      <c r="N84" s="36" t="s">
        <v>291</v>
      </c>
      <c r="O84" s="36" t="s">
        <v>82</v>
      </c>
      <c r="P84" s="36" t="s">
        <v>100</v>
      </c>
      <c r="Q84" s="36">
        <f t="shared" ref="Q84:Q88" si="10">SUM(T84:BE84)</f>
        <v>23</v>
      </c>
      <c r="R84" s="36">
        <f t="shared" ref="R84:R93" si="11">Q84*BF84</f>
        <v>862.5</v>
      </c>
      <c r="S84" s="36" t="s">
        <v>272</v>
      </c>
      <c r="T84" s="36">
        <v>0</v>
      </c>
      <c r="U84" s="36">
        <v>0</v>
      </c>
      <c r="V84" s="36">
        <v>1</v>
      </c>
      <c r="W84" s="36">
        <v>2</v>
      </c>
      <c r="X84" s="36">
        <v>3</v>
      </c>
      <c r="Y84" s="36">
        <v>2</v>
      </c>
      <c r="Z84" s="36">
        <v>4</v>
      </c>
      <c r="AA84" s="36">
        <v>2</v>
      </c>
      <c r="AB84" s="36">
        <v>2</v>
      </c>
      <c r="AC84" s="36">
        <v>4</v>
      </c>
      <c r="AD84" s="36">
        <v>2</v>
      </c>
      <c r="AE84" s="36">
        <v>1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8">
        <v>37.5</v>
      </c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</row>
    <row r="85" spans="1:73" s="36" customFormat="1" ht="144.94999999999999" customHeight="1" x14ac:dyDescent="0.25">
      <c r="A85" s="36" t="s">
        <v>76</v>
      </c>
      <c r="B85" s="36" t="s">
        <v>77</v>
      </c>
      <c r="C85" s="36" t="s">
        <v>78</v>
      </c>
      <c r="D85" s="36" t="s">
        <v>84</v>
      </c>
      <c r="E85" s="36" t="s">
        <v>81</v>
      </c>
      <c r="F85" s="36" t="s">
        <v>1076</v>
      </c>
      <c r="G85" s="36" t="s">
        <v>271</v>
      </c>
      <c r="H85" s="36" t="s">
        <v>79</v>
      </c>
      <c r="I85" s="36" t="s">
        <v>108</v>
      </c>
      <c r="J85" s="37"/>
      <c r="K85" s="36" t="s">
        <v>319</v>
      </c>
      <c r="L85" s="36" t="s">
        <v>320</v>
      </c>
      <c r="M85" s="36" t="s">
        <v>321</v>
      </c>
      <c r="N85" s="36" t="s">
        <v>322</v>
      </c>
      <c r="O85" s="36" t="s">
        <v>82</v>
      </c>
      <c r="P85" s="36" t="s">
        <v>100</v>
      </c>
      <c r="Q85" s="36">
        <f t="shared" si="10"/>
        <v>17</v>
      </c>
      <c r="R85" s="36">
        <f t="shared" si="11"/>
        <v>637.5</v>
      </c>
      <c r="S85" s="36" t="s">
        <v>272</v>
      </c>
      <c r="T85" s="36">
        <v>0</v>
      </c>
      <c r="U85" s="36">
        <v>0</v>
      </c>
      <c r="V85" s="36">
        <v>1</v>
      </c>
      <c r="W85" s="36">
        <v>1</v>
      </c>
      <c r="X85" s="36">
        <v>2</v>
      </c>
      <c r="Y85" s="36">
        <v>2</v>
      </c>
      <c r="Z85" s="36">
        <v>3</v>
      </c>
      <c r="AA85" s="36">
        <v>2</v>
      </c>
      <c r="AB85" s="36">
        <v>1</v>
      </c>
      <c r="AC85" s="36">
        <v>4</v>
      </c>
      <c r="AD85" s="36">
        <v>1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8">
        <v>37.5</v>
      </c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</row>
    <row r="86" spans="1:73" s="36" customFormat="1" ht="144.94999999999999" customHeight="1" x14ac:dyDescent="0.25">
      <c r="A86" s="36" t="s">
        <v>76</v>
      </c>
      <c r="B86" s="36" t="s">
        <v>77</v>
      </c>
      <c r="C86" s="36" t="s">
        <v>78</v>
      </c>
      <c r="D86" s="36" t="s">
        <v>88</v>
      </c>
      <c r="E86" s="36" t="s">
        <v>89</v>
      </c>
      <c r="F86" s="36" t="s">
        <v>1075</v>
      </c>
      <c r="G86" s="36" t="s">
        <v>250</v>
      </c>
      <c r="H86" s="36" t="s">
        <v>79</v>
      </c>
      <c r="I86" s="36" t="s">
        <v>108</v>
      </c>
      <c r="J86" s="37"/>
      <c r="K86" s="36" t="s">
        <v>323</v>
      </c>
      <c r="L86" s="36" t="s">
        <v>324</v>
      </c>
      <c r="M86" s="36" t="s">
        <v>325</v>
      </c>
      <c r="N86" s="36" t="s">
        <v>326</v>
      </c>
      <c r="O86" s="36" t="s">
        <v>82</v>
      </c>
      <c r="P86" s="36" t="s">
        <v>100</v>
      </c>
      <c r="Q86" s="36">
        <f t="shared" si="10"/>
        <v>2</v>
      </c>
      <c r="R86" s="36">
        <f t="shared" si="11"/>
        <v>65</v>
      </c>
      <c r="S86" s="36" t="s">
        <v>72</v>
      </c>
      <c r="T86" s="36">
        <v>0</v>
      </c>
      <c r="U86" s="36">
        <v>0</v>
      </c>
      <c r="V86" s="36">
        <v>1</v>
      </c>
      <c r="W86" s="36">
        <v>1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8">
        <v>32.5</v>
      </c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</row>
    <row r="87" spans="1:73" s="36" customFormat="1" ht="144.94999999999999" customHeight="1" x14ac:dyDescent="0.25">
      <c r="A87" s="36" t="s">
        <v>76</v>
      </c>
      <c r="B87" s="36" t="s">
        <v>77</v>
      </c>
      <c r="C87" s="36" t="s">
        <v>78</v>
      </c>
      <c r="D87" s="36" t="s">
        <v>88</v>
      </c>
      <c r="E87" s="36" t="s">
        <v>89</v>
      </c>
      <c r="F87" s="36" t="s">
        <v>1075</v>
      </c>
      <c r="G87" s="36" t="s">
        <v>250</v>
      </c>
      <c r="H87" s="36" t="s">
        <v>79</v>
      </c>
      <c r="I87" s="36" t="s">
        <v>108</v>
      </c>
      <c r="J87" s="37"/>
      <c r="K87" s="36" t="s">
        <v>323</v>
      </c>
      <c r="L87" s="36" t="s">
        <v>324</v>
      </c>
      <c r="M87" s="36" t="s">
        <v>327</v>
      </c>
      <c r="N87" s="36" t="s">
        <v>328</v>
      </c>
      <c r="O87" s="36" t="s">
        <v>82</v>
      </c>
      <c r="P87" s="36" t="s">
        <v>100</v>
      </c>
      <c r="Q87" s="36">
        <f t="shared" si="10"/>
        <v>1</v>
      </c>
      <c r="R87" s="36">
        <f t="shared" si="11"/>
        <v>32.5</v>
      </c>
      <c r="S87" s="36" t="s">
        <v>72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1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8">
        <v>32.5</v>
      </c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</row>
    <row r="88" spans="1:73" s="36" customFormat="1" ht="144.94999999999999" customHeight="1" x14ac:dyDescent="0.25">
      <c r="A88" s="36" t="s">
        <v>76</v>
      </c>
      <c r="B88" s="36" t="s">
        <v>77</v>
      </c>
      <c r="C88" s="36" t="s">
        <v>78</v>
      </c>
      <c r="D88" s="36" t="s">
        <v>88</v>
      </c>
      <c r="E88" s="36" t="s">
        <v>89</v>
      </c>
      <c r="F88" s="36" t="s">
        <v>1075</v>
      </c>
      <c r="G88" s="36" t="s">
        <v>250</v>
      </c>
      <c r="H88" s="36" t="s">
        <v>79</v>
      </c>
      <c r="I88" s="36" t="s">
        <v>108</v>
      </c>
      <c r="J88" s="37"/>
      <c r="K88" s="36" t="s">
        <v>329</v>
      </c>
      <c r="L88" s="36" t="s">
        <v>330</v>
      </c>
      <c r="M88" s="36" t="s">
        <v>151</v>
      </c>
      <c r="N88" s="36" t="s">
        <v>152</v>
      </c>
      <c r="O88" s="36" t="s">
        <v>82</v>
      </c>
      <c r="P88" s="36" t="s">
        <v>100</v>
      </c>
      <c r="Q88" s="36">
        <f t="shared" si="10"/>
        <v>1</v>
      </c>
      <c r="R88" s="36">
        <f t="shared" si="11"/>
        <v>32.5</v>
      </c>
      <c r="S88" s="36" t="s">
        <v>72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1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8">
        <v>32.5</v>
      </c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</row>
    <row r="89" spans="1:73" s="36" customFormat="1" ht="144.94999999999999" customHeight="1" x14ac:dyDescent="0.25">
      <c r="A89" s="36" t="s">
        <v>76</v>
      </c>
      <c r="B89" s="36" t="s">
        <v>77</v>
      </c>
      <c r="C89" s="36" t="s">
        <v>78</v>
      </c>
      <c r="D89" s="36" t="s">
        <v>88</v>
      </c>
      <c r="E89" s="36" t="s">
        <v>89</v>
      </c>
      <c r="F89" s="36" t="s">
        <v>1075</v>
      </c>
      <c r="G89" s="36" t="s">
        <v>111</v>
      </c>
      <c r="H89" s="36" t="s">
        <v>79</v>
      </c>
      <c r="I89" s="36" t="s">
        <v>108</v>
      </c>
      <c r="J89" s="37"/>
      <c r="K89" s="36" t="s">
        <v>333</v>
      </c>
      <c r="L89" s="36" t="s">
        <v>334</v>
      </c>
      <c r="M89" s="36" t="s">
        <v>335</v>
      </c>
      <c r="N89" s="36" t="s">
        <v>336</v>
      </c>
      <c r="O89" s="36" t="s">
        <v>82</v>
      </c>
      <c r="P89" s="36" t="s">
        <v>112</v>
      </c>
      <c r="Q89" s="36">
        <f t="shared" ref="Q89:Q92" si="12">SUM(T89:BE89)</f>
        <v>700</v>
      </c>
      <c r="R89" s="36">
        <f t="shared" si="11"/>
        <v>15750</v>
      </c>
      <c r="S89" s="36" t="s">
        <v>113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143</v>
      </c>
      <c r="AN89" s="36">
        <v>0</v>
      </c>
      <c r="AO89" s="36">
        <v>96</v>
      </c>
      <c r="AP89" s="36">
        <v>159</v>
      </c>
      <c r="AQ89" s="36">
        <v>87</v>
      </c>
      <c r="AR89" s="36">
        <v>215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8">
        <v>22.5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</row>
    <row r="90" spans="1:73" s="36" customFormat="1" ht="144.94999999999999" customHeight="1" x14ac:dyDescent="0.25">
      <c r="A90" s="36" t="s">
        <v>76</v>
      </c>
      <c r="B90" s="36" t="s">
        <v>77</v>
      </c>
      <c r="C90" s="36" t="s">
        <v>78</v>
      </c>
      <c r="D90" s="36" t="s">
        <v>88</v>
      </c>
      <c r="E90" s="36" t="s">
        <v>89</v>
      </c>
      <c r="F90" s="36" t="s">
        <v>1075</v>
      </c>
      <c r="G90" s="36" t="s">
        <v>111</v>
      </c>
      <c r="H90" s="36" t="s">
        <v>79</v>
      </c>
      <c r="I90" s="36" t="s">
        <v>108</v>
      </c>
      <c r="J90" s="37"/>
      <c r="K90" s="36" t="s">
        <v>333</v>
      </c>
      <c r="L90" s="36" t="s">
        <v>334</v>
      </c>
      <c r="M90" s="36" t="s">
        <v>337</v>
      </c>
      <c r="N90" s="36" t="s">
        <v>338</v>
      </c>
      <c r="O90" s="36" t="s">
        <v>82</v>
      </c>
      <c r="P90" s="36" t="s">
        <v>112</v>
      </c>
      <c r="Q90" s="36">
        <f t="shared" si="12"/>
        <v>582</v>
      </c>
      <c r="R90" s="36">
        <f t="shared" si="11"/>
        <v>13095</v>
      </c>
      <c r="S90" s="36" t="s">
        <v>113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126</v>
      </c>
      <c r="AN90" s="36">
        <v>4</v>
      </c>
      <c r="AO90" s="36">
        <v>78</v>
      </c>
      <c r="AP90" s="36">
        <v>119</v>
      </c>
      <c r="AQ90" s="36">
        <v>79</v>
      </c>
      <c r="AR90" s="36">
        <v>176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8">
        <v>22.5</v>
      </c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</row>
    <row r="91" spans="1:73" s="36" customFormat="1" ht="144.94999999999999" customHeight="1" x14ac:dyDescent="0.25">
      <c r="A91" s="36" t="s">
        <v>76</v>
      </c>
      <c r="B91" s="36" t="s">
        <v>77</v>
      </c>
      <c r="C91" s="36" t="s">
        <v>78</v>
      </c>
      <c r="D91" s="36" t="s">
        <v>88</v>
      </c>
      <c r="E91" s="36" t="s">
        <v>89</v>
      </c>
      <c r="F91" s="36" t="s">
        <v>1075</v>
      </c>
      <c r="G91" s="36" t="s">
        <v>111</v>
      </c>
      <c r="H91" s="36" t="s">
        <v>79</v>
      </c>
      <c r="I91" s="36" t="s">
        <v>108</v>
      </c>
      <c r="J91" s="37"/>
      <c r="K91" s="36" t="s">
        <v>339</v>
      </c>
      <c r="L91" s="36" t="s">
        <v>340</v>
      </c>
      <c r="M91" s="36" t="s">
        <v>335</v>
      </c>
      <c r="N91" s="36" t="s">
        <v>336</v>
      </c>
      <c r="O91" s="36" t="s">
        <v>82</v>
      </c>
      <c r="P91" s="36" t="s">
        <v>120</v>
      </c>
      <c r="Q91" s="36">
        <f t="shared" si="12"/>
        <v>9</v>
      </c>
      <c r="R91" s="36">
        <f t="shared" si="11"/>
        <v>180</v>
      </c>
      <c r="S91" s="36" t="s">
        <v>113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9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8">
        <v>20</v>
      </c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</row>
    <row r="92" spans="1:73" s="36" customFormat="1" ht="144.94999999999999" customHeight="1" x14ac:dyDescent="0.25">
      <c r="A92" s="36" t="s">
        <v>76</v>
      </c>
      <c r="B92" s="36" t="s">
        <v>77</v>
      </c>
      <c r="C92" s="36" t="s">
        <v>78</v>
      </c>
      <c r="D92" s="36" t="s">
        <v>88</v>
      </c>
      <c r="E92" s="36" t="s">
        <v>89</v>
      </c>
      <c r="F92" s="36" t="s">
        <v>1075</v>
      </c>
      <c r="G92" s="36" t="s">
        <v>250</v>
      </c>
      <c r="H92" s="36" t="s">
        <v>79</v>
      </c>
      <c r="I92" s="36" t="s">
        <v>105</v>
      </c>
      <c r="J92" s="37"/>
      <c r="K92" s="36" t="s">
        <v>341</v>
      </c>
      <c r="L92" s="36" t="s">
        <v>342</v>
      </c>
      <c r="M92" s="36" t="s">
        <v>343</v>
      </c>
      <c r="N92" s="36" t="s">
        <v>344</v>
      </c>
      <c r="O92" s="36" t="s">
        <v>82</v>
      </c>
      <c r="P92" s="36" t="s">
        <v>100</v>
      </c>
      <c r="Q92" s="36">
        <f t="shared" si="12"/>
        <v>1</v>
      </c>
      <c r="R92" s="36">
        <f t="shared" si="11"/>
        <v>32.5</v>
      </c>
      <c r="S92" s="36" t="s">
        <v>72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1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8">
        <v>32.5</v>
      </c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</row>
    <row r="93" spans="1:73" s="36" customFormat="1" ht="144.94999999999999" customHeight="1" x14ac:dyDescent="0.25">
      <c r="A93" s="36" t="s">
        <v>76</v>
      </c>
      <c r="B93" s="36" t="s">
        <v>77</v>
      </c>
      <c r="C93" s="36" t="s">
        <v>78</v>
      </c>
      <c r="D93" s="36" t="s">
        <v>149</v>
      </c>
      <c r="E93" s="36" t="s">
        <v>81</v>
      </c>
      <c r="F93" s="36" t="s">
        <v>1075</v>
      </c>
      <c r="G93" s="36" t="s">
        <v>150</v>
      </c>
      <c r="H93" s="36" t="s">
        <v>79</v>
      </c>
      <c r="I93" s="36" t="s">
        <v>108</v>
      </c>
      <c r="J93" s="37"/>
      <c r="K93" s="36" t="s">
        <v>347</v>
      </c>
      <c r="L93" s="36" t="s">
        <v>348</v>
      </c>
      <c r="M93" s="36" t="s">
        <v>155</v>
      </c>
      <c r="N93" s="36" t="s">
        <v>156</v>
      </c>
      <c r="O93" s="36" t="s">
        <v>82</v>
      </c>
      <c r="P93" s="36" t="s">
        <v>100</v>
      </c>
      <c r="Q93" s="36">
        <f t="shared" ref="Q93:Q98" si="13">SUM(T93:BE93)</f>
        <v>1</v>
      </c>
      <c r="R93" s="36">
        <f t="shared" si="11"/>
        <v>28.5</v>
      </c>
      <c r="S93" s="36" t="s">
        <v>272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1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8">
        <v>28.5</v>
      </c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</row>
    <row r="94" spans="1:73" s="36" customFormat="1" ht="144.94999999999999" customHeight="1" x14ac:dyDescent="0.25">
      <c r="A94" s="36" t="s">
        <v>76</v>
      </c>
      <c r="B94" s="36" t="s">
        <v>77</v>
      </c>
      <c r="C94" s="36" t="s">
        <v>78</v>
      </c>
      <c r="D94" s="36" t="s">
        <v>149</v>
      </c>
      <c r="E94" s="36" t="s">
        <v>81</v>
      </c>
      <c r="F94" s="36" t="s">
        <v>1075</v>
      </c>
      <c r="G94" s="36" t="s">
        <v>349</v>
      </c>
      <c r="H94" s="36" t="s">
        <v>79</v>
      </c>
      <c r="I94" s="36" t="s">
        <v>108</v>
      </c>
      <c r="J94" s="37"/>
      <c r="K94" s="36" t="s">
        <v>350</v>
      </c>
      <c r="L94" s="36" t="s">
        <v>351</v>
      </c>
      <c r="M94" s="36" t="s">
        <v>147</v>
      </c>
      <c r="N94" s="36" t="s">
        <v>148</v>
      </c>
      <c r="O94" s="36" t="s">
        <v>82</v>
      </c>
      <c r="P94" s="36" t="s">
        <v>102</v>
      </c>
      <c r="Q94" s="36">
        <f t="shared" si="13"/>
        <v>158</v>
      </c>
      <c r="R94" s="36">
        <f t="shared" ref="R94:R105" si="14">Q94*BF94</f>
        <v>4503</v>
      </c>
      <c r="S94" s="36" t="s">
        <v>272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27</v>
      </c>
      <c r="AC94" s="36">
        <v>0</v>
      </c>
      <c r="AD94" s="36">
        <v>27</v>
      </c>
      <c r="AE94" s="36">
        <v>25</v>
      </c>
      <c r="AF94" s="36">
        <v>0</v>
      </c>
      <c r="AG94" s="36">
        <v>25</v>
      </c>
      <c r="AH94" s="36">
        <v>27</v>
      </c>
      <c r="AI94" s="36">
        <v>0</v>
      </c>
      <c r="AJ94" s="36">
        <v>27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8">
        <v>28.5</v>
      </c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</row>
    <row r="95" spans="1:73" s="36" customFormat="1" ht="144.94999999999999" customHeight="1" x14ac:dyDescent="0.25">
      <c r="A95" s="36" t="s">
        <v>76</v>
      </c>
      <c r="B95" s="36" t="s">
        <v>77</v>
      </c>
      <c r="C95" s="36" t="s">
        <v>78</v>
      </c>
      <c r="D95" s="36" t="s">
        <v>149</v>
      </c>
      <c r="E95" s="36" t="s">
        <v>81</v>
      </c>
      <c r="F95" s="36" t="s">
        <v>1075</v>
      </c>
      <c r="G95" s="36" t="s">
        <v>349</v>
      </c>
      <c r="H95" s="36" t="s">
        <v>79</v>
      </c>
      <c r="I95" s="36" t="s">
        <v>108</v>
      </c>
      <c r="J95" s="37"/>
      <c r="K95" s="36" t="s">
        <v>350</v>
      </c>
      <c r="L95" s="36" t="s">
        <v>351</v>
      </c>
      <c r="M95" s="36" t="s">
        <v>314</v>
      </c>
      <c r="N95" s="36" t="s">
        <v>315</v>
      </c>
      <c r="O95" s="36" t="s">
        <v>82</v>
      </c>
      <c r="P95" s="36" t="s">
        <v>102</v>
      </c>
      <c r="Q95" s="36">
        <f t="shared" si="13"/>
        <v>157</v>
      </c>
      <c r="R95" s="36">
        <f t="shared" si="14"/>
        <v>4474.5</v>
      </c>
      <c r="S95" s="36" t="s">
        <v>272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27</v>
      </c>
      <c r="AC95" s="36">
        <v>0</v>
      </c>
      <c r="AD95" s="36">
        <v>27</v>
      </c>
      <c r="AE95" s="36">
        <v>24</v>
      </c>
      <c r="AF95" s="36">
        <v>0</v>
      </c>
      <c r="AG95" s="36">
        <v>25</v>
      </c>
      <c r="AH95" s="36">
        <v>27</v>
      </c>
      <c r="AI95" s="36">
        <v>0</v>
      </c>
      <c r="AJ95" s="36">
        <v>27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8">
        <v>28.5</v>
      </c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</row>
    <row r="96" spans="1:73" s="36" customFormat="1" ht="144.94999999999999" customHeight="1" x14ac:dyDescent="0.25">
      <c r="A96" s="36" t="s">
        <v>76</v>
      </c>
      <c r="B96" s="36" t="s">
        <v>77</v>
      </c>
      <c r="C96" s="36" t="s">
        <v>78</v>
      </c>
      <c r="D96" s="36" t="s">
        <v>149</v>
      </c>
      <c r="E96" s="36" t="s">
        <v>81</v>
      </c>
      <c r="F96" s="36" t="s">
        <v>1075</v>
      </c>
      <c r="G96" s="36" t="s">
        <v>150</v>
      </c>
      <c r="H96" s="36" t="s">
        <v>79</v>
      </c>
      <c r="I96" s="36" t="s">
        <v>108</v>
      </c>
      <c r="J96" s="37"/>
      <c r="K96" s="36" t="s">
        <v>352</v>
      </c>
      <c r="L96" s="36" t="s">
        <v>353</v>
      </c>
      <c r="M96" s="36" t="s">
        <v>317</v>
      </c>
      <c r="N96" s="36" t="s">
        <v>318</v>
      </c>
      <c r="O96" s="36" t="s">
        <v>82</v>
      </c>
      <c r="P96" s="36" t="s">
        <v>100</v>
      </c>
      <c r="Q96" s="36">
        <f t="shared" si="13"/>
        <v>1</v>
      </c>
      <c r="R96" s="36">
        <f t="shared" si="14"/>
        <v>26</v>
      </c>
      <c r="S96" s="36" t="s">
        <v>272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1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8">
        <v>26</v>
      </c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</row>
    <row r="97" spans="1:73" s="36" customFormat="1" ht="144.94999999999999" customHeight="1" x14ac:dyDescent="0.25">
      <c r="A97" s="36" t="s">
        <v>76</v>
      </c>
      <c r="B97" s="36" t="s">
        <v>77</v>
      </c>
      <c r="C97" s="36" t="s">
        <v>78</v>
      </c>
      <c r="D97" s="36" t="s">
        <v>149</v>
      </c>
      <c r="E97" s="36" t="s">
        <v>81</v>
      </c>
      <c r="F97" s="36" t="s">
        <v>1075</v>
      </c>
      <c r="G97" s="36" t="s">
        <v>150</v>
      </c>
      <c r="H97" s="36" t="s">
        <v>79</v>
      </c>
      <c r="I97" s="36" t="s">
        <v>108</v>
      </c>
      <c r="J97" s="37"/>
      <c r="K97" s="36" t="s">
        <v>352</v>
      </c>
      <c r="L97" s="36" t="s">
        <v>353</v>
      </c>
      <c r="M97" s="36" t="s">
        <v>145</v>
      </c>
      <c r="N97" s="36" t="s">
        <v>146</v>
      </c>
      <c r="O97" s="36" t="s">
        <v>82</v>
      </c>
      <c r="P97" s="36" t="s">
        <v>100</v>
      </c>
      <c r="Q97" s="36">
        <f t="shared" si="13"/>
        <v>1</v>
      </c>
      <c r="R97" s="36">
        <f t="shared" si="14"/>
        <v>26</v>
      </c>
      <c r="S97" s="36" t="s">
        <v>272</v>
      </c>
      <c r="T97" s="36">
        <v>0</v>
      </c>
      <c r="U97" s="36">
        <v>0</v>
      </c>
      <c r="V97" s="36">
        <v>1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8">
        <v>26</v>
      </c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</row>
    <row r="98" spans="1:73" s="36" customFormat="1" ht="144.94999999999999" customHeight="1" x14ac:dyDescent="0.25">
      <c r="A98" s="36" t="s">
        <v>76</v>
      </c>
      <c r="B98" s="36" t="s">
        <v>77</v>
      </c>
      <c r="C98" s="36" t="s">
        <v>78</v>
      </c>
      <c r="D98" s="36" t="s">
        <v>149</v>
      </c>
      <c r="E98" s="36" t="s">
        <v>81</v>
      </c>
      <c r="F98" s="36" t="s">
        <v>1075</v>
      </c>
      <c r="G98" s="36" t="s">
        <v>150</v>
      </c>
      <c r="H98" s="36" t="s">
        <v>79</v>
      </c>
      <c r="I98" s="36" t="s">
        <v>108</v>
      </c>
      <c r="J98" s="37"/>
      <c r="K98" s="36" t="s">
        <v>352</v>
      </c>
      <c r="L98" s="36" t="s">
        <v>353</v>
      </c>
      <c r="M98" s="36" t="s">
        <v>354</v>
      </c>
      <c r="N98" s="36" t="s">
        <v>355</v>
      </c>
      <c r="O98" s="36" t="s">
        <v>82</v>
      </c>
      <c r="P98" s="36" t="s">
        <v>100</v>
      </c>
      <c r="Q98" s="36">
        <f t="shared" si="13"/>
        <v>1</v>
      </c>
      <c r="R98" s="36">
        <f t="shared" si="14"/>
        <v>26</v>
      </c>
      <c r="S98" s="36" t="s">
        <v>272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1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8">
        <v>26</v>
      </c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</row>
    <row r="99" spans="1:73" s="36" customFormat="1" ht="144.94999999999999" customHeight="1" x14ac:dyDescent="0.25">
      <c r="A99" s="36" t="s">
        <v>76</v>
      </c>
      <c r="B99" s="36" t="s">
        <v>77</v>
      </c>
      <c r="C99" s="36" t="s">
        <v>78</v>
      </c>
      <c r="D99" s="36" t="s">
        <v>88</v>
      </c>
      <c r="E99" s="36" t="s">
        <v>89</v>
      </c>
      <c r="F99" s="36" t="s">
        <v>1075</v>
      </c>
      <c r="G99" s="36" t="s">
        <v>250</v>
      </c>
      <c r="H99" s="36" t="s">
        <v>79</v>
      </c>
      <c r="I99" s="36" t="s">
        <v>108</v>
      </c>
      <c r="J99" s="37"/>
      <c r="K99" s="36" t="s">
        <v>356</v>
      </c>
      <c r="L99" s="36" t="s">
        <v>357</v>
      </c>
      <c r="M99" s="36" t="s">
        <v>151</v>
      </c>
      <c r="N99" s="36" t="s">
        <v>152</v>
      </c>
      <c r="O99" s="36" t="s">
        <v>82</v>
      </c>
      <c r="P99" s="36" t="s">
        <v>100</v>
      </c>
      <c r="Q99" s="36">
        <f t="shared" ref="Q99:Q103" si="15">SUM(T99:BE99)</f>
        <v>1</v>
      </c>
      <c r="R99" s="36">
        <f t="shared" si="14"/>
        <v>32.5</v>
      </c>
      <c r="S99" s="36" t="s">
        <v>73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1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8">
        <v>32.5</v>
      </c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</row>
    <row r="100" spans="1:73" s="36" customFormat="1" ht="144.94999999999999" customHeight="1" x14ac:dyDescent="0.25">
      <c r="A100" s="36" t="s">
        <v>76</v>
      </c>
      <c r="B100" s="36" t="s">
        <v>77</v>
      </c>
      <c r="C100" s="36" t="s">
        <v>78</v>
      </c>
      <c r="D100" s="36" t="s">
        <v>88</v>
      </c>
      <c r="E100" s="36" t="s">
        <v>89</v>
      </c>
      <c r="F100" s="36" t="s">
        <v>1075</v>
      </c>
      <c r="G100" s="36" t="s">
        <v>101</v>
      </c>
      <c r="H100" s="36" t="s">
        <v>79</v>
      </c>
      <c r="I100" s="36" t="s">
        <v>108</v>
      </c>
      <c r="J100" s="37"/>
      <c r="K100" s="36" t="s">
        <v>358</v>
      </c>
      <c r="L100" s="36" t="s">
        <v>359</v>
      </c>
      <c r="M100" s="36" t="s">
        <v>360</v>
      </c>
      <c r="N100" s="36" t="s">
        <v>361</v>
      </c>
      <c r="O100" s="36" t="s">
        <v>82</v>
      </c>
      <c r="P100" s="36" t="s">
        <v>102</v>
      </c>
      <c r="Q100" s="36">
        <f t="shared" si="15"/>
        <v>1</v>
      </c>
      <c r="R100" s="36">
        <f t="shared" si="14"/>
        <v>30</v>
      </c>
      <c r="S100" s="36" t="s">
        <v>72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1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8">
        <v>30</v>
      </c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</row>
    <row r="101" spans="1:73" s="36" customFormat="1" ht="144.94999999999999" customHeight="1" x14ac:dyDescent="0.25">
      <c r="A101" s="36" t="s">
        <v>76</v>
      </c>
      <c r="B101" s="36" t="s">
        <v>77</v>
      </c>
      <c r="C101" s="36" t="s">
        <v>78</v>
      </c>
      <c r="D101" s="36" t="s">
        <v>88</v>
      </c>
      <c r="E101" s="36" t="s">
        <v>89</v>
      </c>
      <c r="F101" s="36" t="s">
        <v>1075</v>
      </c>
      <c r="G101" s="36" t="s">
        <v>250</v>
      </c>
      <c r="H101" s="36" t="s">
        <v>79</v>
      </c>
      <c r="I101" s="36" t="s">
        <v>108</v>
      </c>
      <c r="J101" s="37"/>
      <c r="K101" s="36" t="s">
        <v>362</v>
      </c>
      <c r="L101" s="36" t="s">
        <v>363</v>
      </c>
      <c r="M101" s="36" t="s">
        <v>364</v>
      </c>
      <c r="N101" s="36" t="s">
        <v>365</v>
      </c>
      <c r="O101" s="36" t="s">
        <v>82</v>
      </c>
      <c r="P101" s="36" t="s">
        <v>100</v>
      </c>
      <c r="Q101" s="36">
        <f t="shared" si="15"/>
        <v>1</v>
      </c>
      <c r="R101" s="36">
        <f t="shared" si="14"/>
        <v>32.5</v>
      </c>
      <c r="S101" s="36" t="s">
        <v>73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1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8">
        <v>32.5</v>
      </c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</row>
    <row r="102" spans="1:73" s="36" customFormat="1" ht="144.94999999999999" customHeight="1" x14ac:dyDescent="0.25">
      <c r="A102" s="36" t="s">
        <v>76</v>
      </c>
      <c r="B102" s="36" t="s">
        <v>77</v>
      </c>
      <c r="C102" s="36" t="s">
        <v>78</v>
      </c>
      <c r="D102" s="36" t="s">
        <v>88</v>
      </c>
      <c r="E102" s="36" t="s">
        <v>89</v>
      </c>
      <c r="F102" s="36" t="s">
        <v>1075</v>
      </c>
      <c r="G102" s="36" t="s">
        <v>250</v>
      </c>
      <c r="H102" s="36" t="s">
        <v>79</v>
      </c>
      <c r="I102" s="36" t="s">
        <v>108</v>
      </c>
      <c r="J102" s="37"/>
      <c r="K102" s="36" t="s">
        <v>366</v>
      </c>
      <c r="L102" s="36" t="s">
        <v>367</v>
      </c>
      <c r="M102" s="36" t="s">
        <v>151</v>
      </c>
      <c r="N102" s="36" t="s">
        <v>152</v>
      </c>
      <c r="O102" s="36" t="s">
        <v>82</v>
      </c>
      <c r="P102" s="36" t="s">
        <v>100</v>
      </c>
      <c r="Q102" s="36">
        <f t="shared" si="15"/>
        <v>8</v>
      </c>
      <c r="R102" s="36">
        <f t="shared" si="14"/>
        <v>260</v>
      </c>
      <c r="S102" s="36" t="s">
        <v>72</v>
      </c>
      <c r="T102" s="36">
        <v>0</v>
      </c>
      <c r="U102" s="36">
        <v>0</v>
      </c>
      <c r="V102" s="36">
        <v>0</v>
      </c>
      <c r="W102" s="36">
        <v>0</v>
      </c>
      <c r="X102" s="36">
        <v>1</v>
      </c>
      <c r="Y102" s="36">
        <v>2</v>
      </c>
      <c r="Z102" s="36">
        <v>0</v>
      </c>
      <c r="AA102" s="36">
        <v>2</v>
      </c>
      <c r="AB102" s="36">
        <v>2</v>
      </c>
      <c r="AC102" s="36">
        <v>0</v>
      </c>
      <c r="AD102" s="36">
        <v>1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8">
        <v>32.5</v>
      </c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</row>
    <row r="103" spans="1:73" s="36" customFormat="1" ht="144.94999999999999" customHeight="1" x14ac:dyDescent="0.25">
      <c r="A103" s="36" t="s">
        <v>76</v>
      </c>
      <c r="B103" s="36" t="s">
        <v>77</v>
      </c>
      <c r="C103" s="36" t="s">
        <v>78</v>
      </c>
      <c r="D103" s="36" t="s">
        <v>88</v>
      </c>
      <c r="E103" s="36" t="s">
        <v>89</v>
      </c>
      <c r="F103" s="36" t="s">
        <v>1075</v>
      </c>
      <c r="G103" s="36" t="s">
        <v>111</v>
      </c>
      <c r="H103" s="36" t="s">
        <v>79</v>
      </c>
      <c r="I103" s="36" t="s">
        <v>108</v>
      </c>
      <c r="J103" s="37"/>
      <c r="K103" s="36" t="s">
        <v>368</v>
      </c>
      <c r="L103" s="36" t="s">
        <v>369</v>
      </c>
      <c r="M103" s="36" t="s">
        <v>372</v>
      </c>
      <c r="N103" s="36" t="s">
        <v>373</v>
      </c>
      <c r="O103" s="36" t="s">
        <v>82</v>
      </c>
      <c r="P103" s="36" t="s">
        <v>173</v>
      </c>
      <c r="Q103" s="36">
        <f t="shared" si="15"/>
        <v>698</v>
      </c>
      <c r="R103" s="36">
        <f t="shared" si="14"/>
        <v>16054</v>
      </c>
      <c r="S103" s="36" t="s">
        <v>113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171</v>
      </c>
      <c r="AN103" s="36">
        <v>24</v>
      </c>
      <c r="AO103" s="36">
        <v>141</v>
      </c>
      <c r="AP103" s="36">
        <v>168</v>
      </c>
      <c r="AQ103" s="36">
        <v>67</v>
      </c>
      <c r="AR103" s="36">
        <v>127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8">
        <v>23</v>
      </c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</row>
    <row r="104" spans="1:73" s="36" customFormat="1" ht="144.94999999999999" customHeight="1" x14ac:dyDescent="0.25">
      <c r="A104" s="36" t="s">
        <v>76</v>
      </c>
      <c r="B104" s="36" t="s">
        <v>77</v>
      </c>
      <c r="C104" s="36" t="s">
        <v>78</v>
      </c>
      <c r="D104" s="36" t="s">
        <v>88</v>
      </c>
      <c r="E104" s="36" t="s">
        <v>89</v>
      </c>
      <c r="F104" s="36" t="s">
        <v>1075</v>
      </c>
      <c r="G104" s="36" t="s">
        <v>111</v>
      </c>
      <c r="H104" s="36" t="s">
        <v>79</v>
      </c>
      <c r="I104" s="36" t="s">
        <v>108</v>
      </c>
      <c r="J104" s="37"/>
      <c r="K104" s="36" t="s">
        <v>374</v>
      </c>
      <c r="L104" s="36" t="s">
        <v>375</v>
      </c>
      <c r="M104" s="36" t="s">
        <v>370</v>
      </c>
      <c r="N104" s="36" t="s">
        <v>371</v>
      </c>
      <c r="O104" s="36" t="s">
        <v>82</v>
      </c>
      <c r="P104" s="36" t="s">
        <v>178</v>
      </c>
      <c r="Q104" s="36">
        <f t="shared" ref="Q104:Q105" si="16">SUM(T104:BE104)</f>
        <v>2</v>
      </c>
      <c r="R104" s="36">
        <f t="shared" si="14"/>
        <v>41</v>
      </c>
      <c r="S104" s="36" t="s">
        <v>113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1</v>
      </c>
      <c r="AH104" s="36">
        <v>0</v>
      </c>
      <c r="AI104" s="36">
        <v>0</v>
      </c>
      <c r="AJ104" s="36">
        <v>1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8">
        <v>20.5</v>
      </c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</row>
    <row r="105" spans="1:73" s="36" customFormat="1" ht="144.94999999999999" customHeight="1" x14ac:dyDescent="0.25">
      <c r="A105" s="36" t="s">
        <v>76</v>
      </c>
      <c r="B105" s="36" t="s">
        <v>77</v>
      </c>
      <c r="C105" s="36" t="s">
        <v>78</v>
      </c>
      <c r="D105" s="36" t="s">
        <v>88</v>
      </c>
      <c r="E105" s="36" t="s">
        <v>89</v>
      </c>
      <c r="F105" s="36" t="s">
        <v>1075</v>
      </c>
      <c r="G105" s="36" t="s">
        <v>111</v>
      </c>
      <c r="H105" s="36" t="s">
        <v>79</v>
      </c>
      <c r="I105" s="36" t="s">
        <v>108</v>
      </c>
      <c r="J105" s="37"/>
      <c r="K105" s="36" t="s">
        <v>374</v>
      </c>
      <c r="L105" s="36" t="s">
        <v>375</v>
      </c>
      <c r="M105" s="36" t="s">
        <v>372</v>
      </c>
      <c r="N105" s="36" t="s">
        <v>373</v>
      </c>
      <c r="O105" s="36" t="s">
        <v>82</v>
      </c>
      <c r="P105" s="36" t="s">
        <v>178</v>
      </c>
      <c r="Q105" s="36">
        <f t="shared" si="16"/>
        <v>736</v>
      </c>
      <c r="R105" s="36">
        <f t="shared" si="14"/>
        <v>15088</v>
      </c>
      <c r="S105" s="36" t="s">
        <v>113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91</v>
      </c>
      <c r="AA105" s="36">
        <v>0</v>
      </c>
      <c r="AB105" s="36">
        <v>86</v>
      </c>
      <c r="AC105" s="36">
        <v>0</v>
      </c>
      <c r="AD105" s="36">
        <v>92</v>
      </c>
      <c r="AE105" s="36">
        <v>102</v>
      </c>
      <c r="AF105" s="36">
        <v>0</v>
      </c>
      <c r="AG105" s="36">
        <v>105</v>
      </c>
      <c r="AH105" s="36">
        <v>86</v>
      </c>
      <c r="AI105" s="36">
        <v>0</v>
      </c>
      <c r="AJ105" s="36">
        <v>59</v>
      </c>
      <c r="AK105" s="36">
        <v>115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8">
        <v>20.5</v>
      </c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</row>
    <row r="106" spans="1:73" s="36" customFormat="1" ht="144.94999999999999" customHeight="1" x14ac:dyDescent="0.25">
      <c r="A106" s="36" t="s">
        <v>76</v>
      </c>
      <c r="B106" s="36" t="s">
        <v>77</v>
      </c>
      <c r="C106" s="36" t="s">
        <v>78</v>
      </c>
      <c r="D106" s="36" t="s">
        <v>88</v>
      </c>
      <c r="E106" s="36" t="s">
        <v>89</v>
      </c>
      <c r="F106" s="36" t="s">
        <v>1075</v>
      </c>
      <c r="G106" s="36" t="s">
        <v>250</v>
      </c>
      <c r="H106" s="36" t="s">
        <v>79</v>
      </c>
      <c r="I106" s="36" t="s">
        <v>108</v>
      </c>
      <c r="J106" s="37"/>
      <c r="K106" s="36" t="s">
        <v>376</v>
      </c>
      <c r="L106" s="36" t="s">
        <v>377</v>
      </c>
      <c r="M106" s="36" t="s">
        <v>378</v>
      </c>
      <c r="N106" s="36" t="s">
        <v>379</v>
      </c>
      <c r="O106" s="36" t="s">
        <v>82</v>
      </c>
      <c r="P106" s="36" t="s">
        <v>100</v>
      </c>
      <c r="Q106" s="36">
        <f t="shared" ref="Q106:Q107" si="17">SUM(T106:BE106)</f>
        <v>24</v>
      </c>
      <c r="R106" s="36">
        <f t="shared" ref="R106:R124" si="18">Q106*BF106</f>
        <v>900</v>
      </c>
      <c r="S106" s="36" t="s">
        <v>72</v>
      </c>
      <c r="T106" s="36">
        <v>0</v>
      </c>
      <c r="U106" s="36">
        <v>0</v>
      </c>
      <c r="V106" s="36">
        <v>2</v>
      </c>
      <c r="W106" s="36">
        <v>0</v>
      </c>
      <c r="X106" s="36">
        <v>2</v>
      </c>
      <c r="Y106" s="36">
        <v>4</v>
      </c>
      <c r="Z106" s="36">
        <v>0</v>
      </c>
      <c r="AA106" s="36">
        <v>6</v>
      </c>
      <c r="AB106" s="36">
        <v>6</v>
      </c>
      <c r="AC106" s="36">
        <v>0</v>
      </c>
      <c r="AD106" s="36">
        <v>1</v>
      </c>
      <c r="AE106" s="36">
        <v>3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8">
        <v>37.5</v>
      </c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</row>
    <row r="107" spans="1:73" s="36" customFormat="1" ht="144.94999999999999" customHeight="1" x14ac:dyDescent="0.25">
      <c r="A107" s="36" t="s">
        <v>76</v>
      </c>
      <c r="B107" s="36" t="s">
        <v>77</v>
      </c>
      <c r="C107" s="36" t="s">
        <v>78</v>
      </c>
      <c r="D107" s="36" t="s">
        <v>88</v>
      </c>
      <c r="E107" s="36" t="s">
        <v>89</v>
      </c>
      <c r="F107" s="36" t="s">
        <v>1075</v>
      </c>
      <c r="G107" s="36" t="s">
        <v>250</v>
      </c>
      <c r="H107" s="36" t="s">
        <v>79</v>
      </c>
      <c r="I107" s="36" t="s">
        <v>108</v>
      </c>
      <c r="J107" s="37"/>
      <c r="K107" s="36" t="s">
        <v>376</v>
      </c>
      <c r="L107" s="36" t="s">
        <v>377</v>
      </c>
      <c r="M107" s="36" t="s">
        <v>380</v>
      </c>
      <c r="N107" s="36" t="s">
        <v>381</v>
      </c>
      <c r="O107" s="36" t="s">
        <v>82</v>
      </c>
      <c r="P107" s="36" t="s">
        <v>100</v>
      </c>
      <c r="Q107" s="36">
        <f t="shared" si="17"/>
        <v>39</v>
      </c>
      <c r="R107" s="36">
        <f t="shared" si="18"/>
        <v>1462.5</v>
      </c>
      <c r="S107" s="36" t="s">
        <v>72</v>
      </c>
      <c r="T107" s="36">
        <v>0</v>
      </c>
      <c r="U107" s="36">
        <v>0</v>
      </c>
      <c r="V107" s="36">
        <v>4</v>
      </c>
      <c r="W107" s="36">
        <v>0</v>
      </c>
      <c r="X107" s="36">
        <v>3</v>
      </c>
      <c r="Y107" s="36">
        <v>5</v>
      </c>
      <c r="Z107" s="36">
        <v>0</v>
      </c>
      <c r="AA107" s="36">
        <v>7</v>
      </c>
      <c r="AB107" s="36">
        <v>10</v>
      </c>
      <c r="AC107" s="36">
        <v>0</v>
      </c>
      <c r="AD107" s="36">
        <v>6</v>
      </c>
      <c r="AE107" s="36">
        <v>4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8">
        <v>37.5</v>
      </c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</row>
    <row r="108" spans="1:73" s="36" customFormat="1" ht="144.94999999999999" customHeight="1" x14ac:dyDescent="0.25">
      <c r="A108" s="36" t="s">
        <v>76</v>
      </c>
      <c r="B108" s="36" t="s">
        <v>77</v>
      </c>
      <c r="C108" s="36" t="s">
        <v>384</v>
      </c>
      <c r="D108" s="36" t="s">
        <v>391</v>
      </c>
      <c r="E108" s="36" t="s">
        <v>81</v>
      </c>
      <c r="F108" s="36" t="s">
        <v>1076</v>
      </c>
      <c r="G108" s="36" t="s">
        <v>392</v>
      </c>
      <c r="H108" s="36" t="s">
        <v>79</v>
      </c>
      <c r="I108" s="36" t="s">
        <v>393</v>
      </c>
      <c r="J108" s="37"/>
      <c r="K108" s="36" t="s">
        <v>394</v>
      </c>
      <c r="L108" s="36" t="s">
        <v>395</v>
      </c>
      <c r="M108" s="36" t="s">
        <v>396</v>
      </c>
      <c r="N108" s="36" t="s">
        <v>397</v>
      </c>
      <c r="O108" s="36" t="s">
        <v>82</v>
      </c>
      <c r="P108" s="36" t="s">
        <v>80</v>
      </c>
      <c r="Q108" s="36">
        <f t="shared" ref="Q108:Q115" si="19">SUM(T108:BE108)</f>
        <v>30</v>
      </c>
      <c r="R108" s="36">
        <f t="shared" si="18"/>
        <v>675</v>
      </c>
      <c r="S108" s="36" t="s">
        <v>388</v>
      </c>
      <c r="T108" s="36">
        <v>0</v>
      </c>
      <c r="U108" s="36">
        <v>0</v>
      </c>
      <c r="V108" s="36">
        <v>0</v>
      </c>
      <c r="W108" s="36">
        <v>0</v>
      </c>
      <c r="X108" s="36">
        <v>30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8">
        <v>22.5</v>
      </c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</row>
    <row r="109" spans="1:73" s="36" customFormat="1" ht="144.94999999999999" customHeight="1" x14ac:dyDescent="0.25">
      <c r="A109" s="36" t="s">
        <v>76</v>
      </c>
      <c r="B109" s="36" t="s">
        <v>77</v>
      </c>
      <c r="C109" s="36" t="s">
        <v>384</v>
      </c>
      <c r="D109" s="36" t="s">
        <v>391</v>
      </c>
      <c r="E109" s="36" t="s">
        <v>81</v>
      </c>
      <c r="F109" s="36" t="s">
        <v>1076</v>
      </c>
      <c r="G109" s="36" t="s">
        <v>398</v>
      </c>
      <c r="H109" s="36" t="s">
        <v>79</v>
      </c>
      <c r="I109" s="36" t="s">
        <v>393</v>
      </c>
      <c r="J109" s="37"/>
      <c r="K109" s="36" t="s">
        <v>399</v>
      </c>
      <c r="L109" s="36" t="s">
        <v>400</v>
      </c>
      <c r="M109" s="36" t="s">
        <v>401</v>
      </c>
      <c r="N109" s="36" t="s">
        <v>402</v>
      </c>
      <c r="O109" s="36" t="s">
        <v>82</v>
      </c>
      <c r="P109" s="36" t="s">
        <v>87</v>
      </c>
      <c r="Q109" s="36">
        <f t="shared" si="19"/>
        <v>7</v>
      </c>
      <c r="R109" s="36">
        <f t="shared" si="18"/>
        <v>56</v>
      </c>
      <c r="S109" s="36" t="s">
        <v>388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7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8">
        <v>8</v>
      </c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</row>
    <row r="110" spans="1:73" s="36" customFormat="1" ht="144.94999999999999" customHeight="1" x14ac:dyDescent="0.25">
      <c r="A110" s="36" t="s">
        <v>76</v>
      </c>
      <c r="B110" s="36" t="s">
        <v>77</v>
      </c>
      <c r="C110" s="36" t="s">
        <v>384</v>
      </c>
      <c r="D110" s="36" t="s">
        <v>391</v>
      </c>
      <c r="E110" s="36" t="s">
        <v>81</v>
      </c>
      <c r="F110" s="36" t="s">
        <v>1076</v>
      </c>
      <c r="G110" s="36" t="s">
        <v>392</v>
      </c>
      <c r="H110" s="36" t="s">
        <v>79</v>
      </c>
      <c r="I110" s="36" t="s">
        <v>393</v>
      </c>
      <c r="J110" s="37"/>
      <c r="K110" s="36" t="s">
        <v>403</v>
      </c>
      <c r="L110" s="36" t="s">
        <v>404</v>
      </c>
      <c r="M110" s="36" t="s">
        <v>405</v>
      </c>
      <c r="N110" s="36" t="s">
        <v>406</v>
      </c>
      <c r="O110" s="36" t="s">
        <v>82</v>
      </c>
      <c r="P110" s="36" t="s">
        <v>80</v>
      </c>
      <c r="Q110" s="36">
        <f t="shared" si="19"/>
        <v>39</v>
      </c>
      <c r="R110" s="36">
        <f t="shared" si="18"/>
        <v>312</v>
      </c>
      <c r="S110" s="36" t="s">
        <v>388</v>
      </c>
      <c r="T110" s="36">
        <v>0</v>
      </c>
      <c r="U110" s="36">
        <v>3</v>
      </c>
      <c r="V110" s="36">
        <v>15</v>
      </c>
      <c r="W110" s="36">
        <v>21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8">
        <v>8</v>
      </c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</row>
    <row r="111" spans="1:73" s="36" customFormat="1" ht="144.94999999999999" customHeight="1" x14ac:dyDescent="0.25">
      <c r="A111" s="36" t="s">
        <v>76</v>
      </c>
      <c r="B111" s="36" t="s">
        <v>77</v>
      </c>
      <c r="C111" s="36" t="s">
        <v>384</v>
      </c>
      <c r="D111" s="36" t="s">
        <v>391</v>
      </c>
      <c r="E111" s="36" t="s">
        <v>81</v>
      </c>
      <c r="F111" s="36" t="s">
        <v>1076</v>
      </c>
      <c r="G111" s="36" t="s">
        <v>392</v>
      </c>
      <c r="H111" s="36" t="s">
        <v>79</v>
      </c>
      <c r="I111" s="36" t="s">
        <v>393</v>
      </c>
      <c r="J111" s="37"/>
      <c r="K111" s="36" t="s">
        <v>403</v>
      </c>
      <c r="L111" s="36" t="s">
        <v>404</v>
      </c>
      <c r="M111" s="36" t="s">
        <v>401</v>
      </c>
      <c r="N111" s="36" t="s">
        <v>402</v>
      </c>
      <c r="O111" s="36" t="s">
        <v>82</v>
      </c>
      <c r="P111" s="36" t="s">
        <v>80</v>
      </c>
      <c r="Q111" s="36">
        <f t="shared" si="19"/>
        <v>8</v>
      </c>
      <c r="R111" s="36">
        <f t="shared" si="18"/>
        <v>64</v>
      </c>
      <c r="S111" s="36" t="s">
        <v>388</v>
      </c>
      <c r="T111" s="36">
        <v>0</v>
      </c>
      <c r="U111" s="36">
        <v>4</v>
      </c>
      <c r="V111" s="36">
        <v>4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8">
        <v>8</v>
      </c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</row>
    <row r="112" spans="1:73" s="36" customFormat="1" ht="144.94999999999999" customHeight="1" x14ac:dyDescent="0.25">
      <c r="A112" s="36" t="s">
        <v>76</v>
      </c>
      <c r="B112" s="36" t="s">
        <v>77</v>
      </c>
      <c r="C112" s="36" t="s">
        <v>384</v>
      </c>
      <c r="D112" s="36" t="s">
        <v>391</v>
      </c>
      <c r="E112" s="36" t="s">
        <v>81</v>
      </c>
      <c r="F112" s="36" t="s">
        <v>1076</v>
      </c>
      <c r="G112" s="36" t="s">
        <v>392</v>
      </c>
      <c r="H112" s="36" t="s">
        <v>79</v>
      </c>
      <c r="I112" s="36" t="s">
        <v>393</v>
      </c>
      <c r="J112" s="37"/>
      <c r="K112" s="36" t="s">
        <v>407</v>
      </c>
      <c r="L112" s="36" t="s">
        <v>408</v>
      </c>
      <c r="M112" s="36" t="s">
        <v>401</v>
      </c>
      <c r="N112" s="36" t="s">
        <v>402</v>
      </c>
      <c r="O112" s="36" t="s">
        <v>82</v>
      </c>
      <c r="P112" s="36" t="s">
        <v>80</v>
      </c>
      <c r="Q112" s="36">
        <f t="shared" si="19"/>
        <v>1</v>
      </c>
      <c r="R112" s="36">
        <f t="shared" si="18"/>
        <v>9</v>
      </c>
      <c r="S112" s="36" t="s">
        <v>388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8">
        <v>9</v>
      </c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</row>
    <row r="113" spans="1:73" s="36" customFormat="1" ht="144.94999999999999" customHeight="1" x14ac:dyDescent="0.25">
      <c r="A113" s="36" t="s">
        <v>76</v>
      </c>
      <c r="B113" s="36" t="s">
        <v>77</v>
      </c>
      <c r="C113" s="36" t="s">
        <v>384</v>
      </c>
      <c r="D113" s="36" t="s">
        <v>391</v>
      </c>
      <c r="E113" s="36" t="s">
        <v>81</v>
      </c>
      <c r="F113" s="36" t="s">
        <v>1076</v>
      </c>
      <c r="G113" s="36" t="s">
        <v>392</v>
      </c>
      <c r="H113" s="36" t="s">
        <v>79</v>
      </c>
      <c r="I113" s="36" t="s">
        <v>393</v>
      </c>
      <c r="J113" s="37"/>
      <c r="K113" s="36" t="s">
        <v>407</v>
      </c>
      <c r="L113" s="36" t="s">
        <v>408</v>
      </c>
      <c r="M113" s="36" t="s">
        <v>158</v>
      </c>
      <c r="N113" s="36" t="s">
        <v>159</v>
      </c>
      <c r="O113" s="36" t="s">
        <v>82</v>
      </c>
      <c r="P113" s="36" t="s">
        <v>80</v>
      </c>
      <c r="Q113" s="36">
        <f t="shared" si="19"/>
        <v>3</v>
      </c>
      <c r="R113" s="36">
        <f t="shared" si="18"/>
        <v>27</v>
      </c>
      <c r="S113" s="36" t="s">
        <v>388</v>
      </c>
      <c r="T113" s="36">
        <v>0</v>
      </c>
      <c r="U113" s="36">
        <v>0</v>
      </c>
      <c r="V113" s="36">
        <v>0</v>
      </c>
      <c r="W113" s="36">
        <v>0</v>
      </c>
      <c r="X113" s="36">
        <v>3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8">
        <v>9</v>
      </c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</row>
    <row r="114" spans="1:73" s="36" customFormat="1" ht="144.94999999999999" customHeight="1" x14ac:dyDescent="0.25">
      <c r="A114" s="36" t="s">
        <v>76</v>
      </c>
      <c r="B114" s="36" t="s">
        <v>77</v>
      </c>
      <c r="C114" s="36" t="s">
        <v>384</v>
      </c>
      <c r="D114" s="36" t="s">
        <v>391</v>
      </c>
      <c r="E114" s="36" t="s">
        <v>81</v>
      </c>
      <c r="F114" s="36" t="s">
        <v>1076</v>
      </c>
      <c r="G114" s="36" t="s">
        <v>392</v>
      </c>
      <c r="H114" s="36" t="s">
        <v>79</v>
      </c>
      <c r="I114" s="36" t="s">
        <v>393</v>
      </c>
      <c r="J114" s="37"/>
      <c r="K114" s="36" t="s">
        <v>407</v>
      </c>
      <c r="L114" s="36" t="s">
        <v>408</v>
      </c>
      <c r="M114" s="36" t="s">
        <v>396</v>
      </c>
      <c r="N114" s="36" t="s">
        <v>397</v>
      </c>
      <c r="O114" s="36" t="s">
        <v>82</v>
      </c>
      <c r="P114" s="36" t="s">
        <v>80</v>
      </c>
      <c r="Q114" s="36">
        <f t="shared" si="19"/>
        <v>1</v>
      </c>
      <c r="R114" s="36">
        <f t="shared" si="18"/>
        <v>9</v>
      </c>
      <c r="S114" s="36" t="s">
        <v>388</v>
      </c>
      <c r="T114" s="36">
        <v>0</v>
      </c>
      <c r="U114" s="36">
        <v>0</v>
      </c>
      <c r="V114" s="36">
        <v>0</v>
      </c>
      <c r="W114" s="36">
        <v>1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8">
        <v>9</v>
      </c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</row>
    <row r="115" spans="1:73" s="36" customFormat="1" ht="144.94999999999999" customHeight="1" x14ac:dyDescent="0.25">
      <c r="A115" s="36" t="s">
        <v>76</v>
      </c>
      <c r="B115" s="36" t="s">
        <v>77</v>
      </c>
      <c r="C115" s="36" t="s">
        <v>384</v>
      </c>
      <c r="D115" s="36" t="s">
        <v>409</v>
      </c>
      <c r="E115" s="36" t="s">
        <v>81</v>
      </c>
      <c r="F115" s="36" t="s">
        <v>1076</v>
      </c>
      <c r="G115" s="36" t="s">
        <v>392</v>
      </c>
      <c r="H115" s="36" t="s">
        <v>79</v>
      </c>
      <c r="I115" s="36" t="s">
        <v>393</v>
      </c>
      <c r="J115" s="37"/>
      <c r="K115" s="36" t="s">
        <v>410</v>
      </c>
      <c r="L115" s="36" t="s">
        <v>411</v>
      </c>
      <c r="M115" s="36" t="s">
        <v>396</v>
      </c>
      <c r="N115" s="36" t="s">
        <v>397</v>
      </c>
      <c r="O115" s="36" t="s">
        <v>82</v>
      </c>
      <c r="P115" s="36" t="s">
        <v>83</v>
      </c>
      <c r="Q115" s="36">
        <f t="shared" si="19"/>
        <v>42</v>
      </c>
      <c r="R115" s="36">
        <f t="shared" si="18"/>
        <v>567</v>
      </c>
      <c r="S115" s="36" t="s">
        <v>388</v>
      </c>
      <c r="T115" s="36">
        <v>0</v>
      </c>
      <c r="U115" s="36">
        <v>0</v>
      </c>
      <c r="V115" s="36">
        <v>0</v>
      </c>
      <c r="W115" s="36">
        <v>28</v>
      </c>
      <c r="X115" s="36">
        <v>0</v>
      </c>
      <c r="Y115" s="36">
        <v>0</v>
      </c>
      <c r="Z115" s="36">
        <v>0</v>
      </c>
      <c r="AA115" s="36">
        <v>0</v>
      </c>
      <c r="AB115" s="36">
        <v>14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8">
        <v>13.5</v>
      </c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</row>
    <row r="116" spans="1:73" s="36" customFormat="1" ht="144.94999999999999" customHeight="1" x14ac:dyDescent="0.25">
      <c r="A116" s="36" t="s">
        <v>76</v>
      </c>
      <c r="B116" s="36" t="s">
        <v>77</v>
      </c>
      <c r="C116" s="36" t="s">
        <v>384</v>
      </c>
      <c r="D116" s="36" t="s">
        <v>419</v>
      </c>
      <c r="E116" s="36" t="s">
        <v>81</v>
      </c>
      <c r="F116" s="36" t="s">
        <v>1076</v>
      </c>
      <c r="G116" s="36" t="s">
        <v>398</v>
      </c>
      <c r="H116" s="36" t="s">
        <v>79</v>
      </c>
      <c r="I116" s="36" t="s">
        <v>393</v>
      </c>
      <c r="J116" s="37"/>
      <c r="K116" s="36" t="s">
        <v>420</v>
      </c>
      <c r="L116" s="36" t="s">
        <v>421</v>
      </c>
      <c r="M116" s="36" t="s">
        <v>401</v>
      </c>
      <c r="N116" s="36" t="s">
        <v>402</v>
      </c>
      <c r="O116" s="36" t="s">
        <v>82</v>
      </c>
      <c r="P116" s="36" t="s">
        <v>87</v>
      </c>
      <c r="Q116" s="36">
        <f t="shared" ref="Q116:Q131" si="20">SUM(T116:BE116)</f>
        <v>1</v>
      </c>
      <c r="R116" s="36">
        <f t="shared" si="18"/>
        <v>7.5</v>
      </c>
      <c r="S116" s="36" t="s">
        <v>388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8">
        <v>7.5</v>
      </c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</row>
    <row r="117" spans="1:73" s="36" customFormat="1" ht="144.94999999999999" customHeight="1" x14ac:dyDescent="0.25">
      <c r="A117" s="36" t="s">
        <v>76</v>
      </c>
      <c r="B117" s="36" t="s">
        <v>77</v>
      </c>
      <c r="C117" s="36" t="s">
        <v>384</v>
      </c>
      <c r="D117" s="36" t="s">
        <v>413</v>
      </c>
      <c r="E117" s="36" t="s">
        <v>81</v>
      </c>
      <c r="F117" s="36" t="s">
        <v>1075</v>
      </c>
      <c r="G117" s="36" t="s">
        <v>417</v>
      </c>
      <c r="H117" s="36" t="s">
        <v>79</v>
      </c>
      <c r="I117" s="36" t="s">
        <v>418</v>
      </c>
      <c r="J117" s="37"/>
      <c r="K117" s="36" t="s">
        <v>423</v>
      </c>
      <c r="L117" s="36" t="s">
        <v>424</v>
      </c>
      <c r="M117" s="36" t="s">
        <v>425</v>
      </c>
      <c r="N117" s="36" t="s">
        <v>426</v>
      </c>
      <c r="O117" s="36" t="s">
        <v>82</v>
      </c>
      <c r="P117" s="36" t="s">
        <v>80</v>
      </c>
      <c r="Q117" s="36">
        <f t="shared" si="20"/>
        <v>15</v>
      </c>
      <c r="R117" s="36">
        <f t="shared" si="18"/>
        <v>126</v>
      </c>
      <c r="S117" s="36" t="s">
        <v>388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1</v>
      </c>
      <c r="AA117" s="36">
        <v>14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8">
        <v>8.4</v>
      </c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</row>
    <row r="118" spans="1:73" s="36" customFormat="1" ht="144.94999999999999" customHeight="1" x14ac:dyDescent="0.25">
      <c r="A118" s="36" t="s">
        <v>76</v>
      </c>
      <c r="B118" s="36" t="s">
        <v>77</v>
      </c>
      <c r="C118" s="36" t="s">
        <v>384</v>
      </c>
      <c r="D118" s="36" t="s">
        <v>413</v>
      </c>
      <c r="E118" s="36" t="s">
        <v>81</v>
      </c>
      <c r="F118" s="36" t="s">
        <v>1075</v>
      </c>
      <c r="G118" s="36" t="s">
        <v>417</v>
      </c>
      <c r="H118" s="36" t="s">
        <v>79</v>
      </c>
      <c r="I118" s="36" t="s">
        <v>418</v>
      </c>
      <c r="J118" s="37"/>
      <c r="K118" s="36" t="s">
        <v>423</v>
      </c>
      <c r="L118" s="36" t="s">
        <v>424</v>
      </c>
      <c r="M118" s="36" t="s">
        <v>389</v>
      </c>
      <c r="N118" s="36" t="s">
        <v>390</v>
      </c>
      <c r="O118" s="36" t="s">
        <v>82</v>
      </c>
      <c r="P118" s="36" t="s">
        <v>80</v>
      </c>
      <c r="Q118" s="36">
        <f t="shared" si="20"/>
        <v>28</v>
      </c>
      <c r="R118" s="36">
        <f t="shared" si="18"/>
        <v>235.20000000000002</v>
      </c>
      <c r="S118" s="36" t="s">
        <v>388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13</v>
      </c>
      <c r="AB118" s="36">
        <v>15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8">
        <v>8.4</v>
      </c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</row>
    <row r="119" spans="1:73" s="36" customFormat="1" ht="144.94999999999999" customHeight="1" x14ac:dyDescent="0.25">
      <c r="A119" s="36" t="s">
        <v>76</v>
      </c>
      <c r="B119" s="36" t="s">
        <v>77</v>
      </c>
      <c r="C119" s="36" t="s">
        <v>384</v>
      </c>
      <c r="D119" s="36" t="s">
        <v>413</v>
      </c>
      <c r="E119" s="36" t="s">
        <v>81</v>
      </c>
      <c r="F119" s="36" t="s">
        <v>1075</v>
      </c>
      <c r="G119" s="36" t="s">
        <v>417</v>
      </c>
      <c r="H119" s="36" t="s">
        <v>79</v>
      </c>
      <c r="I119" s="36" t="s">
        <v>418</v>
      </c>
      <c r="J119" s="37"/>
      <c r="K119" s="36" t="s">
        <v>423</v>
      </c>
      <c r="L119" s="36" t="s">
        <v>424</v>
      </c>
      <c r="M119" s="36" t="s">
        <v>396</v>
      </c>
      <c r="N119" s="36" t="s">
        <v>397</v>
      </c>
      <c r="O119" s="36" t="s">
        <v>82</v>
      </c>
      <c r="P119" s="36" t="s">
        <v>80</v>
      </c>
      <c r="Q119" s="36">
        <f t="shared" si="20"/>
        <v>23</v>
      </c>
      <c r="R119" s="36">
        <f t="shared" si="18"/>
        <v>193.20000000000002</v>
      </c>
      <c r="S119" s="36" t="s">
        <v>388</v>
      </c>
      <c r="T119" s="36">
        <v>0</v>
      </c>
      <c r="U119" s="36">
        <v>0</v>
      </c>
      <c r="V119" s="36">
        <v>0</v>
      </c>
      <c r="W119" s="36">
        <v>18</v>
      </c>
      <c r="X119" s="36">
        <v>5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8">
        <v>8.4</v>
      </c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</row>
    <row r="120" spans="1:73" s="36" customFormat="1" ht="144.94999999999999" customHeight="1" x14ac:dyDescent="0.25">
      <c r="A120" s="36" t="s">
        <v>76</v>
      </c>
      <c r="B120" s="36" t="s">
        <v>77</v>
      </c>
      <c r="C120" s="36" t="s">
        <v>384</v>
      </c>
      <c r="D120" s="36" t="s">
        <v>430</v>
      </c>
      <c r="E120" s="36" t="s">
        <v>81</v>
      </c>
      <c r="F120" s="36" t="s">
        <v>1076</v>
      </c>
      <c r="G120" s="36" t="s">
        <v>398</v>
      </c>
      <c r="H120" s="36" t="s">
        <v>79</v>
      </c>
      <c r="I120" s="36" t="s">
        <v>393</v>
      </c>
      <c r="J120" s="37"/>
      <c r="K120" s="36" t="s">
        <v>431</v>
      </c>
      <c r="L120" s="36" t="s">
        <v>432</v>
      </c>
      <c r="M120" s="36" t="s">
        <v>401</v>
      </c>
      <c r="N120" s="36" t="s">
        <v>402</v>
      </c>
      <c r="O120" s="36" t="s">
        <v>82</v>
      </c>
      <c r="P120" s="36" t="s">
        <v>100</v>
      </c>
      <c r="Q120" s="36">
        <f t="shared" si="20"/>
        <v>6</v>
      </c>
      <c r="R120" s="36">
        <f t="shared" si="18"/>
        <v>66</v>
      </c>
      <c r="S120" s="36" t="s">
        <v>388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1</v>
      </c>
      <c r="AA120" s="36">
        <v>5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8">
        <v>11</v>
      </c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</row>
    <row r="121" spans="1:73" s="36" customFormat="1" ht="144.94999999999999" customHeight="1" x14ac:dyDescent="0.25">
      <c r="A121" s="36" t="s">
        <v>76</v>
      </c>
      <c r="B121" s="36" t="s">
        <v>77</v>
      </c>
      <c r="C121" s="36" t="s">
        <v>384</v>
      </c>
      <c r="D121" s="36" t="s">
        <v>430</v>
      </c>
      <c r="E121" s="36" t="s">
        <v>81</v>
      </c>
      <c r="F121" s="36" t="s">
        <v>1076</v>
      </c>
      <c r="G121" s="36" t="s">
        <v>398</v>
      </c>
      <c r="H121" s="36" t="s">
        <v>79</v>
      </c>
      <c r="I121" s="36" t="s">
        <v>393</v>
      </c>
      <c r="J121" s="37"/>
      <c r="K121" s="36" t="s">
        <v>431</v>
      </c>
      <c r="L121" s="36" t="s">
        <v>432</v>
      </c>
      <c r="M121" s="36" t="s">
        <v>396</v>
      </c>
      <c r="N121" s="36" t="s">
        <v>397</v>
      </c>
      <c r="O121" s="36" t="s">
        <v>82</v>
      </c>
      <c r="P121" s="36" t="s">
        <v>100</v>
      </c>
      <c r="Q121" s="36">
        <f t="shared" si="20"/>
        <v>1</v>
      </c>
      <c r="R121" s="36">
        <f t="shared" si="18"/>
        <v>11</v>
      </c>
      <c r="S121" s="36" t="s">
        <v>388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1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8">
        <v>11</v>
      </c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</row>
    <row r="122" spans="1:73" s="36" customFormat="1" ht="144.94999999999999" customHeight="1" x14ac:dyDescent="0.25">
      <c r="A122" s="36" t="s">
        <v>76</v>
      </c>
      <c r="B122" s="36" t="s">
        <v>77</v>
      </c>
      <c r="C122" s="36" t="s">
        <v>384</v>
      </c>
      <c r="D122" s="36" t="s">
        <v>391</v>
      </c>
      <c r="E122" s="36" t="s">
        <v>81</v>
      </c>
      <c r="F122" s="36" t="s">
        <v>1076</v>
      </c>
      <c r="G122" s="36" t="s">
        <v>392</v>
      </c>
      <c r="H122" s="36" t="s">
        <v>79</v>
      </c>
      <c r="I122" s="36" t="s">
        <v>393</v>
      </c>
      <c r="J122" s="37"/>
      <c r="K122" s="36" t="s">
        <v>433</v>
      </c>
      <c r="L122" s="36" t="s">
        <v>434</v>
      </c>
      <c r="M122" s="36" t="s">
        <v>428</v>
      </c>
      <c r="N122" s="36" t="s">
        <v>429</v>
      </c>
      <c r="O122" s="36" t="s">
        <v>82</v>
      </c>
      <c r="P122" s="36" t="s">
        <v>98</v>
      </c>
      <c r="Q122" s="36">
        <f t="shared" si="20"/>
        <v>1</v>
      </c>
      <c r="R122" s="36">
        <f t="shared" si="18"/>
        <v>8</v>
      </c>
      <c r="S122" s="36" t="s">
        <v>388</v>
      </c>
      <c r="T122" s="36">
        <v>0</v>
      </c>
      <c r="U122" s="36">
        <v>0</v>
      </c>
      <c r="V122" s="36">
        <v>0</v>
      </c>
      <c r="W122" s="36">
        <v>0</v>
      </c>
      <c r="X122" s="36">
        <v>1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8">
        <v>8</v>
      </c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</row>
    <row r="123" spans="1:73" s="36" customFormat="1" ht="144.94999999999999" customHeight="1" x14ac:dyDescent="0.25">
      <c r="A123" s="36" t="s">
        <v>76</v>
      </c>
      <c r="B123" s="36" t="s">
        <v>77</v>
      </c>
      <c r="C123" s="36" t="s">
        <v>384</v>
      </c>
      <c r="D123" s="36" t="s">
        <v>412</v>
      </c>
      <c r="E123" s="36" t="s">
        <v>81</v>
      </c>
      <c r="F123" s="36" t="s">
        <v>1076</v>
      </c>
      <c r="G123" s="36" t="s">
        <v>392</v>
      </c>
      <c r="H123" s="36" t="s">
        <v>79</v>
      </c>
      <c r="I123" s="36" t="s">
        <v>393</v>
      </c>
      <c r="J123" s="37"/>
      <c r="K123" s="36" t="s">
        <v>435</v>
      </c>
      <c r="L123" s="36" t="s">
        <v>436</v>
      </c>
      <c r="M123" s="36" t="s">
        <v>437</v>
      </c>
      <c r="N123" s="36" t="s">
        <v>438</v>
      </c>
      <c r="O123" s="36" t="s">
        <v>82</v>
      </c>
      <c r="P123" s="36" t="s">
        <v>98</v>
      </c>
      <c r="Q123" s="36">
        <f t="shared" si="20"/>
        <v>1</v>
      </c>
      <c r="R123" s="36">
        <f t="shared" si="18"/>
        <v>30</v>
      </c>
      <c r="S123" s="36" t="s">
        <v>388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1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8">
        <v>30</v>
      </c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</row>
    <row r="124" spans="1:73" s="36" customFormat="1" ht="144.94999999999999" customHeight="1" x14ac:dyDescent="0.25">
      <c r="A124" s="36" t="s">
        <v>76</v>
      </c>
      <c r="B124" s="36" t="s">
        <v>77</v>
      </c>
      <c r="C124" s="36" t="s">
        <v>384</v>
      </c>
      <c r="D124" s="36" t="s">
        <v>391</v>
      </c>
      <c r="E124" s="36" t="s">
        <v>81</v>
      </c>
      <c r="F124" s="36" t="s">
        <v>1076</v>
      </c>
      <c r="G124" s="36" t="s">
        <v>398</v>
      </c>
      <c r="H124" s="36" t="s">
        <v>79</v>
      </c>
      <c r="I124" s="36" t="s">
        <v>393</v>
      </c>
      <c r="J124" s="37"/>
      <c r="K124" s="36" t="s">
        <v>439</v>
      </c>
      <c r="L124" s="36" t="s">
        <v>440</v>
      </c>
      <c r="M124" s="36" t="s">
        <v>396</v>
      </c>
      <c r="N124" s="36" t="s">
        <v>397</v>
      </c>
      <c r="O124" s="36" t="s">
        <v>82</v>
      </c>
      <c r="P124" s="36" t="s">
        <v>100</v>
      </c>
      <c r="Q124" s="36">
        <f t="shared" si="20"/>
        <v>1</v>
      </c>
      <c r="R124" s="36">
        <f t="shared" si="18"/>
        <v>7.5</v>
      </c>
      <c r="S124" s="36" t="s">
        <v>388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1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8">
        <v>7.5</v>
      </c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</row>
    <row r="125" spans="1:73" s="36" customFormat="1" ht="144.94999999999999" customHeight="1" x14ac:dyDescent="0.25">
      <c r="A125" s="36" t="s">
        <v>76</v>
      </c>
      <c r="B125" s="36" t="s">
        <v>77</v>
      </c>
      <c r="C125" s="36" t="s">
        <v>384</v>
      </c>
      <c r="D125" s="36" t="s">
        <v>391</v>
      </c>
      <c r="E125" s="36" t="s">
        <v>81</v>
      </c>
      <c r="F125" s="36" t="s">
        <v>1076</v>
      </c>
      <c r="G125" s="36" t="s">
        <v>398</v>
      </c>
      <c r="H125" s="36" t="s">
        <v>79</v>
      </c>
      <c r="I125" s="36" t="s">
        <v>393</v>
      </c>
      <c r="J125" s="37"/>
      <c r="K125" s="36" t="s">
        <v>441</v>
      </c>
      <c r="L125" s="36" t="s">
        <v>442</v>
      </c>
      <c r="M125" s="36" t="s">
        <v>405</v>
      </c>
      <c r="N125" s="36" t="s">
        <v>406</v>
      </c>
      <c r="O125" s="36" t="s">
        <v>82</v>
      </c>
      <c r="P125" s="36" t="s">
        <v>100</v>
      </c>
      <c r="Q125" s="36">
        <f t="shared" si="20"/>
        <v>3</v>
      </c>
      <c r="R125" s="36">
        <f t="shared" ref="R125:R159" si="21">Q125*BF125</f>
        <v>24</v>
      </c>
      <c r="S125" s="36" t="s">
        <v>388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3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8">
        <v>8</v>
      </c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</row>
    <row r="126" spans="1:73" s="36" customFormat="1" ht="144.94999999999999" customHeight="1" x14ac:dyDescent="0.25">
      <c r="A126" s="36" t="s">
        <v>76</v>
      </c>
      <c r="B126" s="36" t="s">
        <v>77</v>
      </c>
      <c r="C126" s="36" t="s">
        <v>384</v>
      </c>
      <c r="D126" s="36" t="s">
        <v>391</v>
      </c>
      <c r="E126" s="36" t="s">
        <v>81</v>
      </c>
      <c r="F126" s="36" t="s">
        <v>1076</v>
      </c>
      <c r="G126" s="36" t="s">
        <v>398</v>
      </c>
      <c r="H126" s="36" t="s">
        <v>79</v>
      </c>
      <c r="I126" s="36" t="s">
        <v>393</v>
      </c>
      <c r="J126" s="37"/>
      <c r="K126" s="36" t="s">
        <v>441</v>
      </c>
      <c r="L126" s="36" t="s">
        <v>442</v>
      </c>
      <c r="M126" s="36" t="s">
        <v>428</v>
      </c>
      <c r="N126" s="36" t="s">
        <v>429</v>
      </c>
      <c r="O126" s="36" t="s">
        <v>82</v>
      </c>
      <c r="P126" s="36" t="s">
        <v>100</v>
      </c>
      <c r="Q126" s="36">
        <f t="shared" si="20"/>
        <v>7</v>
      </c>
      <c r="R126" s="36">
        <f t="shared" si="21"/>
        <v>56</v>
      </c>
      <c r="S126" s="36" t="s">
        <v>388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7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8">
        <v>8</v>
      </c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</row>
    <row r="127" spans="1:73" s="36" customFormat="1" ht="144.94999999999999" customHeight="1" x14ac:dyDescent="0.25">
      <c r="A127" s="36" t="s">
        <v>76</v>
      </c>
      <c r="B127" s="36" t="s">
        <v>77</v>
      </c>
      <c r="C127" s="36" t="s">
        <v>384</v>
      </c>
      <c r="D127" s="36" t="s">
        <v>391</v>
      </c>
      <c r="E127" s="36" t="s">
        <v>81</v>
      </c>
      <c r="F127" s="36" t="s">
        <v>1076</v>
      </c>
      <c r="G127" s="36" t="s">
        <v>392</v>
      </c>
      <c r="H127" s="36" t="s">
        <v>79</v>
      </c>
      <c r="I127" s="36" t="s">
        <v>393</v>
      </c>
      <c r="J127" s="37"/>
      <c r="K127" s="36" t="s">
        <v>443</v>
      </c>
      <c r="L127" s="36" t="s">
        <v>444</v>
      </c>
      <c r="M127" s="36" t="s">
        <v>158</v>
      </c>
      <c r="N127" s="36" t="s">
        <v>159</v>
      </c>
      <c r="O127" s="36" t="s">
        <v>82</v>
      </c>
      <c r="P127" s="36" t="s">
        <v>98</v>
      </c>
      <c r="Q127" s="36">
        <f t="shared" si="20"/>
        <v>245</v>
      </c>
      <c r="R127" s="36">
        <f t="shared" si="21"/>
        <v>3307.5</v>
      </c>
      <c r="S127" s="36" t="s">
        <v>416</v>
      </c>
      <c r="T127" s="36">
        <v>0</v>
      </c>
      <c r="U127" s="36">
        <v>0</v>
      </c>
      <c r="V127" s="36">
        <v>0</v>
      </c>
      <c r="W127" s="36">
        <v>0</v>
      </c>
      <c r="X127" s="36">
        <v>245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8">
        <v>13.5</v>
      </c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</row>
    <row r="128" spans="1:73" s="36" customFormat="1" ht="144.94999999999999" customHeight="1" x14ac:dyDescent="0.25">
      <c r="A128" s="36" t="s">
        <v>76</v>
      </c>
      <c r="B128" s="36" t="s">
        <v>77</v>
      </c>
      <c r="C128" s="36" t="s">
        <v>384</v>
      </c>
      <c r="D128" s="36" t="s">
        <v>409</v>
      </c>
      <c r="E128" s="36" t="s">
        <v>81</v>
      </c>
      <c r="F128" s="36" t="s">
        <v>1076</v>
      </c>
      <c r="G128" s="36" t="s">
        <v>271</v>
      </c>
      <c r="H128" s="36" t="s">
        <v>79</v>
      </c>
      <c r="I128" s="36" t="s">
        <v>427</v>
      </c>
      <c r="J128" s="37"/>
      <c r="K128" s="36" t="s">
        <v>445</v>
      </c>
      <c r="L128" s="36" t="s">
        <v>446</v>
      </c>
      <c r="M128" s="36" t="s">
        <v>447</v>
      </c>
      <c r="N128" s="36" t="s">
        <v>448</v>
      </c>
      <c r="O128" s="36" t="s">
        <v>82</v>
      </c>
      <c r="P128" s="36" t="s">
        <v>100</v>
      </c>
      <c r="Q128" s="36">
        <f t="shared" si="20"/>
        <v>1</v>
      </c>
      <c r="R128" s="36">
        <f t="shared" si="21"/>
        <v>23.5</v>
      </c>
      <c r="S128" s="36" t="s">
        <v>388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1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8">
        <v>23.5</v>
      </c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</row>
    <row r="129" spans="1:73" s="36" customFormat="1" ht="144.94999999999999" customHeight="1" x14ac:dyDescent="0.25">
      <c r="A129" s="36" t="s">
        <v>76</v>
      </c>
      <c r="B129" s="36" t="s">
        <v>77</v>
      </c>
      <c r="C129" s="36" t="s">
        <v>384</v>
      </c>
      <c r="D129" s="36" t="s">
        <v>391</v>
      </c>
      <c r="E129" s="36" t="s">
        <v>81</v>
      </c>
      <c r="F129" s="36" t="s">
        <v>1075</v>
      </c>
      <c r="G129" s="36" t="s">
        <v>349</v>
      </c>
      <c r="H129" s="36" t="s">
        <v>79</v>
      </c>
      <c r="I129" s="36" t="s">
        <v>415</v>
      </c>
      <c r="J129" s="37"/>
      <c r="K129" s="36" t="s">
        <v>454</v>
      </c>
      <c r="L129" s="36" t="s">
        <v>455</v>
      </c>
      <c r="M129" s="36" t="s">
        <v>389</v>
      </c>
      <c r="N129" s="36" t="s">
        <v>390</v>
      </c>
      <c r="O129" s="36" t="s">
        <v>82</v>
      </c>
      <c r="P129" s="36" t="s">
        <v>98</v>
      </c>
      <c r="Q129" s="36">
        <f t="shared" si="20"/>
        <v>1</v>
      </c>
      <c r="R129" s="36">
        <f t="shared" si="21"/>
        <v>8.5</v>
      </c>
      <c r="S129" s="36" t="s">
        <v>388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1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8">
        <v>8.5</v>
      </c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</row>
    <row r="130" spans="1:73" s="36" customFormat="1" ht="144.94999999999999" customHeight="1" x14ac:dyDescent="0.25">
      <c r="A130" s="36" t="s">
        <v>76</v>
      </c>
      <c r="B130" s="36" t="s">
        <v>77</v>
      </c>
      <c r="C130" s="36" t="s">
        <v>384</v>
      </c>
      <c r="D130" s="36" t="s">
        <v>391</v>
      </c>
      <c r="E130" s="36" t="s">
        <v>81</v>
      </c>
      <c r="F130" s="36" t="s">
        <v>1076</v>
      </c>
      <c r="G130" s="36" t="s">
        <v>316</v>
      </c>
      <c r="H130" s="36" t="s">
        <v>79</v>
      </c>
      <c r="I130" s="36" t="s">
        <v>415</v>
      </c>
      <c r="J130" s="37"/>
      <c r="K130" s="36" t="s">
        <v>456</v>
      </c>
      <c r="L130" s="36" t="s">
        <v>457</v>
      </c>
      <c r="M130" s="36" t="s">
        <v>452</v>
      </c>
      <c r="N130" s="36" t="s">
        <v>453</v>
      </c>
      <c r="O130" s="36" t="s">
        <v>82</v>
      </c>
      <c r="P130" s="36" t="s">
        <v>98</v>
      </c>
      <c r="Q130" s="36">
        <f t="shared" si="20"/>
        <v>3</v>
      </c>
      <c r="R130" s="36">
        <f t="shared" si="21"/>
        <v>40.5</v>
      </c>
      <c r="S130" s="36" t="s">
        <v>458</v>
      </c>
      <c r="T130" s="36">
        <v>0</v>
      </c>
      <c r="U130" s="36">
        <v>0</v>
      </c>
      <c r="V130" s="36">
        <v>0</v>
      </c>
      <c r="W130" s="36">
        <v>1</v>
      </c>
      <c r="X130" s="36">
        <v>0</v>
      </c>
      <c r="Y130" s="36">
        <v>0</v>
      </c>
      <c r="Z130" s="36">
        <v>0</v>
      </c>
      <c r="AA130" s="36">
        <v>2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8">
        <v>13.5</v>
      </c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</row>
    <row r="131" spans="1:73" s="36" customFormat="1" ht="144.94999999999999" customHeight="1" x14ac:dyDescent="0.25">
      <c r="A131" s="36" t="s">
        <v>76</v>
      </c>
      <c r="B131" s="36" t="s">
        <v>77</v>
      </c>
      <c r="C131" s="36" t="s">
        <v>384</v>
      </c>
      <c r="D131" s="36" t="s">
        <v>391</v>
      </c>
      <c r="E131" s="36" t="s">
        <v>81</v>
      </c>
      <c r="F131" s="36" t="s">
        <v>1075</v>
      </c>
      <c r="G131" s="36" t="s">
        <v>349</v>
      </c>
      <c r="H131" s="36" t="s">
        <v>79</v>
      </c>
      <c r="I131" s="36" t="s">
        <v>99</v>
      </c>
      <c r="J131" s="37"/>
      <c r="K131" s="36" t="s">
        <v>459</v>
      </c>
      <c r="L131" s="36" t="s">
        <v>460</v>
      </c>
      <c r="M131" s="36" t="s">
        <v>461</v>
      </c>
      <c r="N131" s="36" t="s">
        <v>462</v>
      </c>
      <c r="O131" s="36" t="s">
        <v>82</v>
      </c>
      <c r="P131" s="36" t="s">
        <v>98</v>
      </c>
      <c r="Q131" s="36">
        <f t="shared" si="20"/>
        <v>2</v>
      </c>
      <c r="R131" s="36">
        <f t="shared" si="21"/>
        <v>19</v>
      </c>
      <c r="S131" s="36" t="s">
        <v>388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2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8">
        <v>9.5</v>
      </c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</row>
    <row r="132" spans="1:73" s="36" customFormat="1" ht="144.94999999999999" customHeight="1" x14ac:dyDescent="0.25">
      <c r="A132" s="36" t="s">
        <v>76</v>
      </c>
      <c r="B132" s="36" t="s">
        <v>77</v>
      </c>
      <c r="C132" s="36" t="s">
        <v>384</v>
      </c>
      <c r="D132" s="36" t="s">
        <v>391</v>
      </c>
      <c r="E132" s="36" t="s">
        <v>81</v>
      </c>
      <c r="F132" s="36" t="s">
        <v>1075</v>
      </c>
      <c r="G132" s="36" t="s">
        <v>150</v>
      </c>
      <c r="H132" s="36" t="s">
        <v>79</v>
      </c>
      <c r="I132" s="36" t="s">
        <v>415</v>
      </c>
      <c r="J132" s="37"/>
      <c r="K132" s="36" t="s">
        <v>467</v>
      </c>
      <c r="L132" s="36" t="s">
        <v>468</v>
      </c>
      <c r="M132" s="36" t="s">
        <v>469</v>
      </c>
      <c r="N132" s="36" t="s">
        <v>470</v>
      </c>
      <c r="O132" s="36" t="s">
        <v>82</v>
      </c>
      <c r="P132" s="36" t="s">
        <v>100</v>
      </c>
      <c r="Q132" s="36">
        <f t="shared" ref="Q132:Q142" si="22">SUM(T132:BE132)</f>
        <v>1</v>
      </c>
      <c r="R132" s="36">
        <f t="shared" si="21"/>
        <v>8.5</v>
      </c>
      <c r="S132" s="36" t="s">
        <v>388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1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8">
        <v>8.5</v>
      </c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</row>
    <row r="133" spans="1:73" s="36" customFormat="1" ht="144.94999999999999" customHeight="1" x14ac:dyDescent="0.25">
      <c r="A133" s="36" t="s">
        <v>76</v>
      </c>
      <c r="B133" s="36" t="s">
        <v>77</v>
      </c>
      <c r="C133" s="36" t="s">
        <v>384</v>
      </c>
      <c r="D133" s="36" t="s">
        <v>391</v>
      </c>
      <c r="E133" s="36" t="s">
        <v>81</v>
      </c>
      <c r="F133" s="36" t="s">
        <v>1075</v>
      </c>
      <c r="G133" s="36" t="s">
        <v>150</v>
      </c>
      <c r="H133" s="36" t="s">
        <v>79</v>
      </c>
      <c r="I133" s="36" t="s">
        <v>415</v>
      </c>
      <c r="J133" s="37"/>
      <c r="K133" s="36" t="s">
        <v>467</v>
      </c>
      <c r="L133" s="36" t="s">
        <v>468</v>
      </c>
      <c r="M133" s="36" t="s">
        <v>463</v>
      </c>
      <c r="N133" s="36" t="s">
        <v>464</v>
      </c>
      <c r="O133" s="36" t="s">
        <v>82</v>
      </c>
      <c r="P133" s="36" t="s">
        <v>100</v>
      </c>
      <c r="Q133" s="36">
        <f t="shared" si="22"/>
        <v>1</v>
      </c>
      <c r="R133" s="36">
        <f t="shared" si="21"/>
        <v>8.5</v>
      </c>
      <c r="S133" s="36" t="s">
        <v>388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1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8">
        <v>8.5</v>
      </c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</row>
    <row r="134" spans="1:73" s="36" customFormat="1" ht="144.94999999999999" customHeight="1" x14ac:dyDescent="0.25">
      <c r="A134" s="36" t="s">
        <v>76</v>
      </c>
      <c r="B134" s="36" t="s">
        <v>77</v>
      </c>
      <c r="C134" s="36" t="s">
        <v>384</v>
      </c>
      <c r="D134" s="36" t="s">
        <v>414</v>
      </c>
      <c r="E134" s="36" t="s">
        <v>81</v>
      </c>
      <c r="F134" s="36" t="s">
        <v>1075</v>
      </c>
      <c r="G134" s="36" t="s">
        <v>150</v>
      </c>
      <c r="H134" s="36" t="s">
        <v>79</v>
      </c>
      <c r="I134" s="36" t="s">
        <v>415</v>
      </c>
      <c r="J134" s="37"/>
      <c r="K134" s="36" t="s">
        <v>471</v>
      </c>
      <c r="L134" s="36" t="s">
        <v>472</v>
      </c>
      <c r="M134" s="36" t="s">
        <v>109</v>
      </c>
      <c r="N134" s="36" t="s">
        <v>110</v>
      </c>
      <c r="O134" s="36" t="s">
        <v>82</v>
      </c>
      <c r="P134" s="36" t="s">
        <v>100</v>
      </c>
      <c r="Q134" s="36">
        <f t="shared" si="22"/>
        <v>7</v>
      </c>
      <c r="R134" s="36">
        <f t="shared" si="21"/>
        <v>66.5</v>
      </c>
      <c r="S134" s="36" t="s">
        <v>388</v>
      </c>
      <c r="T134" s="36">
        <v>0</v>
      </c>
      <c r="U134" s="36">
        <v>0</v>
      </c>
      <c r="V134" s="36">
        <v>0</v>
      </c>
      <c r="W134" s="36">
        <v>1</v>
      </c>
      <c r="X134" s="36">
        <v>0</v>
      </c>
      <c r="Y134" s="36">
        <v>0</v>
      </c>
      <c r="Z134" s="36">
        <v>6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8">
        <v>9.5</v>
      </c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</row>
    <row r="135" spans="1:73" s="36" customFormat="1" ht="144.94999999999999" customHeight="1" x14ac:dyDescent="0.25">
      <c r="A135" s="36" t="s">
        <v>76</v>
      </c>
      <c r="B135" s="36" t="s">
        <v>77</v>
      </c>
      <c r="C135" s="36" t="s">
        <v>384</v>
      </c>
      <c r="D135" s="36" t="s">
        <v>414</v>
      </c>
      <c r="E135" s="36" t="s">
        <v>81</v>
      </c>
      <c r="F135" s="36" t="s">
        <v>1075</v>
      </c>
      <c r="G135" s="36" t="s">
        <v>150</v>
      </c>
      <c r="H135" s="36" t="s">
        <v>79</v>
      </c>
      <c r="I135" s="36" t="s">
        <v>99</v>
      </c>
      <c r="J135" s="37"/>
      <c r="K135" s="36" t="s">
        <v>471</v>
      </c>
      <c r="L135" s="36" t="s">
        <v>472</v>
      </c>
      <c r="M135" s="36" t="s">
        <v>158</v>
      </c>
      <c r="N135" s="36" t="s">
        <v>159</v>
      </c>
      <c r="O135" s="36" t="s">
        <v>82</v>
      </c>
      <c r="P135" s="36" t="s">
        <v>100</v>
      </c>
      <c r="Q135" s="36">
        <f t="shared" si="22"/>
        <v>1</v>
      </c>
      <c r="R135" s="36">
        <f t="shared" si="21"/>
        <v>9.5</v>
      </c>
      <c r="S135" s="36" t="s">
        <v>388</v>
      </c>
      <c r="T135" s="36">
        <v>0</v>
      </c>
      <c r="U135" s="36">
        <v>0</v>
      </c>
      <c r="V135" s="36">
        <v>0</v>
      </c>
      <c r="W135" s="36">
        <v>1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8">
        <v>9.5</v>
      </c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</row>
    <row r="136" spans="1:73" s="36" customFormat="1" ht="144.94999999999999" customHeight="1" x14ac:dyDescent="0.25">
      <c r="A136" s="36" t="s">
        <v>76</v>
      </c>
      <c r="B136" s="36" t="s">
        <v>77</v>
      </c>
      <c r="C136" s="36" t="s">
        <v>384</v>
      </c>
      <c r="D136" s="36" t="s">
        <v>391</v>
      </c>
      <c r="E136" s="36" t="s">
        <v>81</v>
      </c>
      <c r="F136" s="36" t="s">
        <v>1075</v>
      </c>
      <c r="G136" s="36" t="s">
        <v>474</v>
      </c>
      <c r="H136" s="36" t="s">
        <v>79</v>
      </c>
      <c r="I136" s="36" t="s">
        <v>475</v>
      </c>
      <c r="J136" s="37"/>
      <c r="K136" s="36" t="s">
        <v>476</v>
      </c>
      <c r="L136" s="36" t="s">
        <v>477</v>
      </c>
      <c r="M136" s="36" t="s">
        <v>389</v>
      </c>
      <c r="N136" s="36" t="s">
        <v>390</v>
      </c>
      <c r="O136" s="36" t="s">
        <v>82</v>
      </c>
      <c r="P136" s="36" t="s">
        <v>100</v>
      </c>
      <c r="Q136" s="36">
        <f t="shared" si="22"/>
        <v>2</v>
      </c>
      <c r="R136" s="36">
        <f t="shared" si="21"/>
        <v>11</v>
      </c>
      <c r="S136" s="36" t="s">
        <v>388</v>
      </c>
      <c r="T136" s="36">
        <v>0</v>
      </c>
      <c r="U136" s="36">
        <v>0</v>
      </c>
      <c r="V136" s="36">
        <v>0</v>
      </c>
      <c r="W136" s="36">
        <v>2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8">
        <v>5.5</v>
      </c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</row>
    <row r="137" spans="1:73" s="36" customFormat="1" ht="144.94999999999999" customHeight="1" x14ac:dyDescent="0.25">
      <c r="A137" s="36" t="s">
        <v>76</v>
      </c>
      <c r="B137" s="36" t="s">
        <v>77</v>
      </c>
      <c r="C137" s="36" t="s">
        <v>384</v>
      </c>
      <c r="D137" s="36" t="s">
        <v>413</v>
      </c>
      <c r="E137" s="36" t="s">
        <v>81</v>
      </c>
      <c r="F137" s="36" t="s">
        <v>1075</v>
      </c>
      <c r="G137" s="36" t="s">
        <v>349</v>
      </c>
      <c r="H137" s="36" t="s">
        <v>79</v>
      </c>
      <c r="I137" s="36" t="s">
        <v>415</v>
      </c>
      <c r="J137" s="37"/>
      <c r="K137" s="36" t="s">
        <v>478</v>
      </c>
      <c r="L137" s="36" t="s">
        <v>479</v>
      </c>
      <c r="M137" s="36" t="s">
        <v>465</v>
      </c>
      <c r="N137" s="36" t="s">
        <v>466</v>
      </c>
      <c r="O137" s="36" t="s">
        <v>82</v>
      </c>
      <c r="P137" s="36" t="s">
        <v>98</v>
      </c>
      <c r="Q137" s="36">
        <f t="shared" si="22"/>
        <v>1</v>
      </c>
      <c r="R137" s="36">
        <f t="shared" si="21"/>
        <v>14.5</v>
      </c>
      <c r="S137" s="36" t="s">
        <v>388</v>
      </c>
      <c r="T137" s="36">
        <v>0</v>
      </c>
      <c r="U137" s="36">
        <v>0</v>
      </c>
      <c r="V137" s="36">
        <v>0</v>
      </c>
      <c r="W137" s="36">
        <v>0</v>
      </c>
      <c r="X137" s="36">
        <v>1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8">
        <v>14.5</v>
      </c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</row>
    <row r="138" spans="1:73" s="36" customFormat="1" ht="144.94999999999999" customHeight="1" x14ac:dyDescent="0.25">
      <c r="A138" s="36" t="s">
        <v>76</v>
      </c>
      <c r="B138" s="36" t="s">
        <v>77</v>
      </c>
      <c r="C138" s="36" t="s">
        <v>384</v>
      </c>
      <c r="D138" s="36" t="s">
        <v>413</v>
      </c>
      <c r="E138" s="36" t="s">
        <v>81</v>
      </c>
      <c r="F138" s="36" t="s">
        <v>1075</v>
      </c>
      <c r="G138" s="36" t="s">
        <v>349</v>
      </c>
      <c r="H138" s="36" t="s">
        <v>79</v>
      </c>
      <c r="I138" s="36" t="s">
        <v>415</v>
      </c>
      <c r="J138" s="37"/>
      <c r="K138" s="36" t="s">
        <v>478</v>
      </c>
      <c r="L138" s="36" t="s">
        <v>479</v>
      </c>
      <c r="M138" s="36" t="s">
        <v>386</v>
      </c>
      <c r="N138" s="36" t="s">
        <v>387</v>
      </c>
      <c r="O138" s="36" t="s">
        <v>82</v>
      </c>
      <c r="P138" s="36" t="s">
        <v>98</v>
      </c>
      <c r="Q138" s="36">
        <f t="shared" si="22"/>
        <v>1</v>
      </c>
      <c r="R138" s="36">
        <f t="shared" si="21"/>
        <v>14.5</v>
      </c>
      <c r="S138" s="36" t="s">
        <v>388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1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8">
        <v>14.5</v>
      </c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</row>
    <row r="139" spans="1:73" s="36" customFormat="1" ht="144.94999999999999" customHeight="1" x14ac:dyDescent="0.25">
      <c r="A139" s="36" t="s">
        <v>76</v>
      </c>
      <c r="B139" s="36" t="s">
        <v>77</v>
      </c>
      <c r="C139" s="36" t="s">
        <v>384</v>
      </c>
      <c r="D139" s="36" t="s">
        <v>413</v>
      </c>
      <c r="E139" s="36" t="s">
        <v>81</v>
      </c>
      <c r="F139" s="36" t="s">
        <v>1075</v>
      </c>
      <c r="G139" s="36" t="s">
        <v>349</v>
      </c>
      <c r="H139" s="36" t="s">
        <v>79</v>
      </c>
      <c r="I139" s="36" t="s">
        <v>415</v>
      </c>
      <c r="J139" s="37"/>
      <c r="K139" s="36" t="s">
        <v>478</v>
      </c>
      <c r="L139" s="36" t="s">
        <v>479</v>
      </c>
      <c r="M139" s="36" t="s">
        <v>389</v>
      </c>
      <c r="N139" s="36" t="s">
        <v>390</v>
      </c>
      <c r="O139" s="36" t="s">
        <v>82</v>
      </c>
      <c r="P139" s="36" t="s">
        <v>98</v>
      </c>
      <c r="Q139" s="36">
        <f t="shared" si="22"/>
        <v>1</v>
      </c>
      <c r="R139" s="36">
        <f t="shared" si="21"/>
        <v>14.5</v>
      </c>
      <c r="S139" s="36" t="s">
        <v>388</v>
      </c>
      <c r="T139" s="36">
        <v>0</v>
      </c>
      <c r="U139" s="36">
        <v>0</v>
      </c>
      <c r="V139" s="36">
        <v>0</v>
      </c>
      <c r="W139" s="36">
        <v>0</v>
      </c>
      <c r="X139" s="36">
        <v>1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8">
        <v>14.5</v>
      </c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</row>
    <row r="140" spans="1:73" s="36" customFormat="1" ht="144.94999999999999" customHeight="1" x14ac:dyDescent="0.25">
      <c r="A140" s="36" t="s">
        <v>76</v>
      </c>
      <c r="B140" s="36" t="s">
        <v>77</v>
      </c>
      <c r="C140" s="36" t="s">
        <v>384</v>
      </c>
      <c r="D140" s="36" t="s">
        <v>413</v>
      </c>
      <c r="E140" s="36" t="s">
        <v>81</v>
      </c>
      <c r="F140" s="36" t="s">
        <v>1075</v>
      </c>
      <c r="G140" s="36" t="s">
        <v>150</v>
      </c>
      <c r="H140" s="36" t="s">
        <v>79</v>
      </c>
      <c r="I140" s="36" t="s">
        <v>415</v>
      </c>
      <c r="J140" s="37"/>
      <c r="K140" s="36" t="s">
        <v>480</v>
      </c>
      <c r="L140" s="36" t="s">
        <v>481</v>
      </c>
      <c r="M140" s="36" t="s">
        <v>469</v>
      </c>
      <c r="N140" s="36" t="s">
        <v>470</v>
      </c>
      <c r="O140" s="36" t="s">
        <v>82</v>
      </c>
      <c r="P140" s="36" t="s">
        <v>100</v>
      </c>
      <c r="Q140" s="36">
        <f t="shared" si="22"/>
        <v>1</v>
      </c>
      <c r="R140" s="36">
        <f t="shared" si="21"/>
        <v>14.5</v>
      </c>
      <c r="S140" s="36" t="s">
        <v>388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1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8">
        <v>14.5</v>
      </c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</row>
    <row r="141" spans="1:73" s="36" customFormat="1" ht="144.94999999999999" customHeight="1" x14ac:dyDescent="0.25">
      <c r="A141" s="36" t="s">
        <v>76</v>
      </c>
      <c r="B141" s="36" t="s">
        <v>77</v>
      </c>
      <c r="C141" s="36" t="s">
        <v>384</v>
      </c>
      <c r="D141" s="36" t="s">
        <v>409</v>
      </c>
      <c r="E141" s="36" t="s">
        <v>81</v>
      </c>
      <c r="F141" s="36" t="s">
        <v>1075</v>
      </c>
      <c r="G141" s="36" t="s">
        <v>349</v>
      </c>
      <c r="H141" s="36" t="s">
        <v>79</v>
      </c>
      <c r="I141" s="36" t="s">
        <v>144</v>
      </c>
      <c r="J141" s="37"/>
      <c r="K141" s="36" t="s">
        <v>482</v>
      </c>
      <c r="L141" s="36" t="s">
        <v>479</v>
      </c>
      <c r="M141" s="36" t="s">
        <v>158</v>
      </c>
      <c r="N141" s="36" t="s">
        <v>159</v>
      </c>
      <c r="O141" s="36" t="s">
        <v>82</v>
      </c>
      <c r="P141" s="36" t="s">
        <v>98</v>
      </c>
      <c r="Q141" s="36">
        <f t="shared" si="22"/>
        <v>859</v>
      </c>
      <c r="R141" s="36">
        <f t="shared" si="21"/>
        <v>15032.5</v>
      </c>
      <c r="S141" s="36" t="s">
        <v>388</v>
      </c>
      <c r="T141" s="36">
        <v>0</v>
      </c>
      <c r="U141" s="36">
        <v>0</v>
      </c>
      <c r="V141" s="36">
        <v>0</v>
      </c>
      <c r="W141" s="36">
        <v>0</v>
      </c>
      <c r="X141" s="36">
        <v>73</v>
      </c>
      <c r="Y141" s="36">
        <v>191</v>
      </c>
      <c r="Z141" s="36">
        <v>347</v>
      </c>
      <c r="AA141" s="36">
        <v>163</v>
      </c>
      <c r="AB141" s="36">
        <v>41</v>
      </c>
      <c r="AC141" s="36">
        <v>44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8">
        <v>17.5</v>
      </c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</row>
    <row r="142" spans="1:73" s="36" customFormat="1" ht="144.94999999999999" customHeight="1" x14ac:dyDescent="0.25">
      <c r="A142" s="36" t="s">
        <v>76</v>
      </c>
      <c r="B142" s="36" t="s">
        <v>77</v>
      </c>
      <c r="C142" s="36" t="s">
        <v>384</v>
      </c>
      <c r="D142" s="36" t="s">
        <v>409</v>
      </c>
      <c r="E142" s="36" t="s">
        <v>81</v>
      </c>
      <c r="F142" s="36" t="s">
        <v>1075</v>
      </c>
      <c r="G142" s="36" t="s">
        <v>349</v>
      </c>
      <c r="H142" s="36" t="s">
        <v>79</v>
      </c>
      <c r="I142" s="36" t="s">
        <v>144</v>
      </c>
      <c r="J142" s="37"/>
      <c r="K142" s="36" t="s">
        <v>482</v>
      </c>
      <c r="L142" s="36" t="s">
        <v>479</v>
      </c>
      <c r="M142" s="36" t="s">
        <v>450</v>
      </c>
      <c r="N142" s="36" t="s">
        <v>451</v>
      </c>
      <c r="O142" s="36" t="s">
        <v>82</v>
      </c>
      <c r="P142" s="36" t="s">
        <v>98</v>
      </c>
      <c r="Q142" s="36">
        <f t="shared" si="22"/>
        <v>453</v>
      </c>
      <c r="R142" s="36">
        <f t="shared" si="21"/>
        <v>7927.5</v>
      </c>
      <c r="S142" s="36" t="s">
        <v>388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27</v>
      </c>
      <c r="Z142" s="36">
        <v>210</v>
      </c>
      <c r="AA142" s="36">
        <v>83</v>
      </c>
      <c r="AB142" s="36">
        <v>93</v>
      </c>
      <c r="AC142" s="36">
        <v>40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8">
        <v>17.5</v>
      </c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</row>
    <row r="143" spans="1:73" s="36" customFormat="1" ht="144.94999999999999" customHeight="1" x14ac:dyDescent="0.25">
      <c r="A143" s="36" t="s">
        <v>76</v>
      </c>
      <c r="B143" s="36" t="s">
        <v>77</v>
      </c>
      <c r="C143" s="36" t="s">
        <v>384</v>
      </c>
      <c r="D143" s="36" t="s">
        <v>391</v>
      </c>
      <c r="E143" s="36" t="s">
        <v>81</v>
      </c>
      <c r="F143" s="36" t="s">
        <v>1075</v>
      </c>
      <c r="G143" s="36" t="s">
        <v>150</v>
      </c>
      <c r="H143" s="36" t="s">
        <v>79</v>
      </c>
      <c r="I143" s="36" t="s">
        <v>144</v>
      </c>
      <c r="J143" s="37"/>
      <c r="K143" s="36" t="s">
        <v>495</v>
      </c>
      <c r="L143" s="36" t="s">
        <v>496</v>
      </c>
      <c r="M143" s="36" t="s">
        <v>491</v>
      </c>
      <c r="N143" s="36" t="s">
        <v>492</v>
      </c>
      <c r="O143" s="36" t="s">
        <v>82</v>
      </c>
      <c r="P143" s="36" t="s">
        <v>100</v>
      </c>
      <c r="Q143" s="36">
        <f t="shared" ref="Q143" si="23">SUM(T143:BE143)</f>
        <v>522</v>
      </c>
      <c r="R143" s="36">
        <f t="shared" si="21"/>
        <v>4437</v>
      </c>
      <c r="S143" s="36" t="s">
        <v>388</v>
      </c>
      <c r="T143" s="36">
        <v>0</v>
      </c>
      <c r="U143" s="36">
        <v>0</v>
      </c>
      <c r="V143" s="36">
        <v>0</v>
      </c>
      <c r="W143" s="36">
        <v>66</v>
      </c>
      <c r="X143" s="36">
        <v>0</v>
      </c>
      <c r="Y143" s="36">
        <v>150</v>
      </c>
      <c r="Z143" s="36">
        <v>211</v>
      </c>
      <c r="AA143" s="36">
        <v>95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8">
        <v>8.5</v>
      </c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</row>
    <row r="144" spans="1:73" s="36" customFormat="1" ht="144.94999999999999" customHeight="1" x14ac:dyDescent="0.25">
      <c r="A144" s="36" t="s">
        <v>76</v>
      </c>
      <c r="B144" s="36" t="s">
        <v>77</v>
      </c>
      <c r="C144" s="36" t="s">
        <v>384</v>
      </c>
      <c r="D144" s="36" t="s">
        <v>391</v>
      </c>
      <c r="E144" s="36" t="s">
        <v>81</v>
      </c>
      <c r="F144" s="36" t="s">
        <v>1075</v>
      </c>
      <c r="G144" s="36" t="s">
        <v>474</v>
      </c>
      <c r="H144" s="36" t="s">
        <v>79</v>
      </c>
      <c r="I144" s="36" t="s">
        <v>418</v>
      </c>
      <c r="J144" s="37"/>
      <c r="K144" s="36" t="s">
        <v>497</v>
      </c>
      <c r="L144" s="36" t="s">
        <v>498</v>
      </c>
      <c r="M144" s="36" t="s">
        <v>469</v>
      </c>
      <c r="N144" s="36" t="s">
        <v>470</v>
      </c>
      <c r="O144" s="36" t="s">
        <v>82</v>
      </c>
      <c r="P144" s="36" t="s">
        <v>100</v>
      </c>
      <c r="Q144" s="36">
        <f t="shared" ref="Q144:Q149" si="24">SUM(T144:BE144)</f>
        <v>50</v>
      </c>
      <c r="R144" s="36">
        <f t="shared" si="21"/>
        <v>375</v>
      </c>
      <c r="S144" s="36" t="s">
        <v>388</v>
      </c>
      <c r="T144" s="36">
        <v>0</v>
      </c>
      <c r="U144" s="36">
        <v>0</v>
      </c>
      <c r="V144" s="36">
        <v>0</v>
      </c>
      <c r="W144" s="36">
        <v>0</v>
      </c>
      <c r="X144" s="36">
        <v>2</v>
      </c>
      <c r="Y144" s="36">
        <v>0</v>
      </c>
      <c r="Z144" s="36">
        <v>26</v>
      </c>
      <c r="AA144" s="36">
        <v>22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8">
        <v>7.5</v>
      </c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</row>
    <row r="145" spans="1:73" s="36" customFormat="1" ht="144.94999999999999" customHeight="1" x14ac:dyDescent="0.25">
      <c r="A145" s="36" t="s">
        <v>76</v>
      </c>
      <c r="B145" s="36" t="s">
        <v>77</v>
      </c>
      <c r="C145" s="36" t="s">
        <v>384</v>
      </c>
      <c r="D145" s="36" t="s">
        <v>391</v>
      </c>
      <c r="E145" s="36" t="s">
        <v>81</v>
      </c>
      <c r="F145" s="36" t="s">
        <v>1075</v>
      </c>
      <c r="G145" s="36" t="s">
        <v>474</v>
      </c>
      <c r="H145" s="36" t="s">
        <v>79</v>
      </c>
      <c r="I145" s="36" t="s">
        <v>418</v>
      </c>
      <c r="J145" s="37"/>
      <c r="K145" s="36" t="s">
        <v>497</v>
      </c>
      <c r="L145" s="36" t="s">
        <v>498</v>
      </c>
      <c r="M145" s="36" t="s">
        <v>463</v>
      </c>
      <c r="N145" s="36" t="s">
        <v>464</v>
      </c>
      <c r="O145" s="36" t="s">
        <v>82</v>
      </c>
      <c r="P145" s="36" t="s">
        <v>100</v>
      </c>
      <c r="Q145" s="36">
        <f t="shared" si="24"/>
        <v>11</v>
      </c>
      <c r="R145" s="36">
        <f t="shared" si="21"/>
        <v>82.5</v>
      </c>
      <c r="S145" s="36" t="s">
        <v>388</v>
      </c>
      <c r="T145" s="36">
        <v>0</v>
      </c>
      <c r="U145" s="36">
        <v>0</v>
      </c>
      <c r="V145" s="36">
        <v>0</v>
      </c>
      <c r="W145" s="36">
        <v>1</v>
      </c>
      <c r="X145" s="36">
        <v>0</v>
      </c>
      <c r="Y145" s="36">
        <v>0</v>
      </c>
      <c r="Z145" s="36">
        <v>3</v>
      </c>
      <c r="AA145" s="36">
        <v>7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8">
        <v>7.5</v>
      </c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</row>
    <row r="146" spans="1:73" s="36" customFormat="1" ht="144.94999999999999" customHeight="1" x14ac:dyDescent="0.25">
      <c r="A146" s="36" t="s">
        <v>76</v>
      </c>
      <c r="B146" s="36" t="s">
        <v>77</v>
      </c>
      <c r="C146" s="36" t="s">
        <v>384</v>
      </c>
      <c r="D146" s="36" t="s">
        <v>413</v>
      </c>
      <c r="E146" s="36" t="s">
        <v>81</v>
      </c>
      <c r="F146" s="36" t="s">
        <v>1075</v>
      </c>
      <c r="G146" s="36" t="s">
        <v>417</v>
      </c>
      <c r="H146" s="36" t="s">
        <v>79</v>
      </c>
      <c r="I146" s="36" t="s">
        <v>483</v>
      </c>
      <c r="J146" s="37"/>
      <c r="K146" s="36" t="s">
        <v>499</v>
      </c>
      <c r="L146" s="36" t="s">
        <v>500</v>
      </c>
      <c r="M146" s="36" t="s">
        <v>452</v>
      </c>
      <c r="N146" s="36" t="s">
        <v>453</v>
      </c>
      <c r="O146" s="36" t="s">
        <v>82</v>
      </c>
      <c r="P146" s="36" t="s">
        <v>102</v>
      </c>
      <c r="Q146" s="36">
        <f t="shared" si="24"/>
        <v>2</v>
      </c>
      <c r="R146" s="36">
        <f t="shared" si="21"/>
        <v>17.2</v>
      </c>
      <c r="S146" s="36" t="s">
        <v>388</v>
      </c>
      <c r="T146" s="36">
        <v>0</v>
      </c>
      <c r="U146" s="36">
        <v>0</v>
      </c>
      <c r="V146" s="36">
        <v>0</v>
      </c>
      <c r="W146" s="36">
        <v>0</v>
      </c>
      <c r="X146" s="36">
        <v>1</v>
      </c>
      <c r="Y146" s="36">
        <v>1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8">
        <v>8.6</v>
      </c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</row>
    <row r="147" spans="1:73" s="36" customFormat="1" ht="144.94999999999999" customHeight="1" x14ac:dyDescent="0.25">
      <c r="A147" s="36" t="s">
        <v>76</v>
      </c>
      <c r="B147" s="36" t="s">
        <v>77</v>
      </c>
      <c r="C147" s="36" t="s">
        <v>384</v>
      </c>
      <c r="D147" s="36" t="s">
        <v>484</v>
      </c>
      <c r="E147" s="36" t="s">
        <v>81</v>
      </c>
      <c r="F147" s="36" t="s">
        <v>1075</v>
      </c>
      <c r="G147" s="36" t="s">
        <v>150</v>
      </c>
      <c r="H147" s="36" t="s">
        <v>79</v>
      </c>
      <c r="I147" s="36" t="s">
        <v>126</v>
      </c>
      <c r="J147" s="37"/>
      <c r="K147" s="36" t="s">
        <v>505</v>
      </c>
      <c r="L147" s="36" t="s">
        <v>506</v>
      </c>
      <c r="M147" s="36" t="s">
        <v>507</v>
      </c>
      <c r="N147" s="36" t="s">
        <v>508</v>
      </c>
      <c r="O147" s="36" t="s">
        <v>82</v>
      </c>
      <c r="P147" s="36" t="s">
        <v>100</v>
      </c>
      <c r="Q147" s="36">
        <f t="shared" si="24"/>
        <v>582</v>
      </c>
      <c r="R147" s="36">
        <f t="shared" si="21"/>
        <v>5238</v>
      </c>
      <c r="S147" s="36" t="s">
        <v>388</v>
      </c>
      <c r="T147" s="36">
        <v>0</v>
      </c>
      <c r="U147" s="36">
        <v>0</v>
      </c>
      <c r="V147" s="36">
        <v>0</v>
      </c>
      <c r="W147" s="36">
        <v>145</v>
      </c>
      <c r="X147" s="36">
        <v>84</v>
      </c>
      <c r="Y147" s="36">
        <v>130</v>
      </c>
      <c r="Z147" s="36">
        <v>106</v>
      </c>
      <c r="AA147" s="36">
        <v>117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8">
        <v>9</v>
      </c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</row>
    <row r="148" spans="1:73" s="36" customFormat="1" ht="144.94999999999999" customHeight="1" x14ac:dyDescent="0.25">
      <c r="A148" s="36" t="s">
        <v>76</v>
      </c>
      <c r="B148" s="36" t="s">
        <v>77</v>
      </c>
      <c r="C148" s="36" t="s">
        <v>384</v>
      </c>
      <c r="D148" s="36" t="s">
        <v>484</v>
      </c>
      <c r="E148" s="36" t="s">
        <v>81</v>
      </c>
      <c r="F148" s="36" t="s">
        <v>1075</v>
      </c>
      <c r="G148" s="36" t="s">
        <v>150</v>
      </c>
      <c r="H148" s="36" t="s">
        <v>79</v>
      </c>
      <c r="I148" s="36" t="s">
        <v>141</v>
      </c>
      <c r="J148" s="37"/>
      <c r="K148" s="36" t="s">
        <v>505</v>
      </c>
      <c r="L148" s="36" t="s">
        <v>506</v>
      </c>
      <c r="M148" s="36" t="s">
        <v>509</v>
      </c>
      <c r="N148" s="36" t="s">
        <v>510</v>
      </c>
      <c r="O148" s="36" t="s">
        <v>82</v>
      </c>
      <c r="P148" s="36" t="s">
        <v>100</v>
      </c>
      <c r="Q148" s="36">
        <f t="shared" si="24"/>
        <v>1438</v>
      </c>
      <c r="R148" s="36">
        <f t="shared" si="21"/>
        <v>12942</v>
      </c>
      <c r="S148" s="36" t="s">
        <v>388</v>
      </c>
      <c r="T148" s="36">
        <v>0</v>
      </c>
      <c r="U148" s="36">
        <v>0</v>
      </c>
      <c r="V148" s="36">
        <v>0</v>
      </c>
      <c r="W148" s="36">
        <v>834</v>
      </c>
      <c r="X148" s="36">
        <v>319</v>
      </c>
      <c r="Y148" s="36">
        <v>28</v>
      </c>
      <c r="Z148" s="36">
        <v>257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8">
        <v>9</v>
      </c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</row>
    <row r="149" spans="1:73" s="36" customFormat="1" ht="144.94999999999999" customHeight="1" x14ac:dyDescent="0.25">
      <c r="A149" s="36" t="s">
        <v>76</v>
      </c>
      <c r="B149" s="36" t="s">
        <v>77</v>
      </c>
      <c r="C149" s="36" t="s">
        <v>384</v>
      </c>
      <c r="D149" s="36" t="s">
        <v>391</v>
      </c>
      <c r="E149" s="36" t="s">
        <v>81</v>
      </c>
      <c r="F149" s="36" t="s">
        <v>1075</v>
      </c>
      <c r="G149" s="36" t="s">
        <v>417</v>
      </c>
      <c r="H149" s="36" t="s">
        <v>79</v>
      </c>
      <c r="I149" s="36" t="s">
        <v>483</v>
      </c>
      <c r="J149" s="37"/>
      <c r="K149" s="36" t="s">
        <v>511</v>
      </c>
      <c r="L149" s="36" t="s">
        <v>512</v>
      </c>
      <c r="M149" s="36" t="s">
        <v>493</v>
      </c>
      <c r="N149" s="36" t="s">
        <v>494</v>
      </c>
      <c r="O149" s="36" t="s">
        <v>82</v>
      </c>
      <c r="P149" s="36" t="s">
        <v>80</v>
      </c>
      <c r="Q149" s="36">
        <f t="shared" si="24"/>
        <v>55</v>
      </c>
      <c r="R149" s="36">
        <f t="shared" si="21"/>
        <v>280.5</v>
      </c>
      <c r="S149" s="36" t="s">
        <v>388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55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8">
        <v>5.0999999999999996</v>
      </c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</row>
    <row r="150" spans="1:73" s="36" customFormat="1" ht="144.94999999999999" customHeight="1" x14ac:dyDescent="0.25">
      <c r="A150" s="36" t="s">
        <v>76</v>
      </c>
      <c r="B150" s="36" t="s">
        <v>77</v>
      </c>
      <c r="C150" s="36" t="s">
        <v>384</v>
      </c>
      <c r="D150" s="36" t="s">
        <v>490</v>
      </c>
      <c r="E150" s="36" t="s">
        <v>81</v>
      </c>
      <c r="F150" s="36" t="s">
        <v>1076</v>
      </c>
      <c r="G150" s="36" t="s">
        <v>316</v>
      </c>
      <c r="H150" s="36" t="s">
        <v>79</v>
      </c>
      <c r="I150" s="36" t="s">
        <v>157</v>
      </c>
      <c r="J150" s="37"/>
      <c r="K150" s="36" t="s">
        <v>513</v>
      </c>
      <c r="L150" s="36" t="s">
        <v>514</v>
      </c>
      <c r="M150" s="36" t="s">
        <v>158</v>
      </c>
      <c r="N150" s="36" t="s">
        <v>159</v>
      </c>
      <c r="O150" s="36" t="s">
        <v>82</v>
      </c>
      <c r="P150" s="36" t="s">
        <v>98</v>
      </c>
      <c r="Q150" s="36">
        <f t="shared" ref="Q150:Q161" si="25">SUM(T150:BE150)</f>
        <v>1</v>
      </c>
      <c r="R150" s="36">
        <f t="shared" si="21"/>
        <v>15</v>
      </c>
      <c r="S150" s="36" t="s">
        <v>388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1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8">
        <v>15</v>
      </c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</row>
    <row r="151" spans="1:73" s="36" customFormat="1" ht="144.94999999999999" customHeight="1" x14ac:dyDescent="0.25">
      <c r="A151" s="36" t="s">
        <v>76</v>
      </c>
      <c r="B151" s="36" t="s">
        <v>77</v>
      </c>
      <c r="C151" s="36" t="s">
        <v>384</v>
      </c>
      <c r="D151" s="36" t="s">
        <v>504</v>
      </c>
      <c r="E151" s="36" t="s">
        <v>81</v>
      </c>
      <c r="F151" s="36" t="s">
        <v>1076</v>
      </c>
      <c r="G151" s="36" t="s">
        <v>271</v>
      </c>
      <c r="H151" s="36" t="s">
        <v>79</v>
      </c>
      <c r="I151" s="36" t="s">
        <v>126</v>
      </c>
      <c r="J151" s="37"/>
      <c r="K151" s="36" t="s">
        <v>515</v>
      </c>
      <c r="L151" s="36" t="s">
        <v>516</v>
      </c>
      <c r="M151" s="36" t="s">
        <v>517</v>
      </c>
      <c r="N151" s="36" t="s">
        <v>518</v>
      </c>
      <c r="O151" s="36" t="s">
        <v>82</v>
      </c>
      <c r="P151" s="36" t="s">
        <v>100</v>
      </c>
      <c r="Q151" s="36">
        <f t="shared" si="25"/>
        <v>5</v>
      </c>
      <c r="R151" s="36">
        <f t="shared" si="21"/>
        <v>162.5</v>
      </c>
      <c r="S151" s="36" t="s">
        <v>388</v>
      </c>
      <c r="T151" s="36">
        <v>0</v>
      </c>
      <c r="U151" s="36">
        <v>0</v>
      </c>
      <c r="V151" s="36">
        <v>0</v>
      </c>
      <c r="W151" s="36">
        <v>1</v>
      </c>
      <c r="X151" s="36">
        <v>1</v>
      </c>
      <c r="Y151" s="36">
        <v>2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8">
        <v>32.5</v>
      </c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</row>
    <row r="152" spans="1:73" s="36" customFormat="1" ht="144.94999999999999" customHeight="1" x14ac:dyDescent="0.25">
      <c r="A152" s="36" t="s">
        <v>76</v>
      </c>
      <c r="B152" s="36" t="s">
        <v>77</v>
      </c>
      <c r="C152" s="36" t="s">
        <v>384</v>
      </c>
      <c r="D152" s="36" t="s">
        <v>484</v>
      </c>
      <c r="E152" s="36" t="s">
        <v>81</v>
      </c>
      <c r="F152" s="36" t="s">
        <v>1075</v>
      </c>
      <c r="G152" s="36" t="s">
        <v>474</v>
      </c>
      <c r="H152" s="36" t="s">
        <v>79</v>
      </c>
      <c r="I152" s="36" t="s">
        <v>393</v>
      </c>
      <c r="J152" s="37"/>
      <c r="K152" s="36" t="s">
        <v>521</v>
      </c>
      <c r="L152" s="36" t="s">
        <v>522</v>
      </c>
      <c r="M152" s="36" t="s">
        <v>523</v>
      </c>
      <c r="N152" s="36" t="s">
        <v>524</v>
      </c>
      <c r="O152" s="36" t="s">
        <v>82</v>
      </c>
      <c r="P152" s="36" t="s">
        <v>100</v>
      </c>
      <c r="Q152" s="36">
        <f t="shared" si="25"/>
        <v>106</v>
      </c>
      <c r="R152" s="36">
        <f t="shared" si="21"/>
        <v>954</v>
      </c>
      <c r="S152" s="36" t="s">
        <v>388</v>
      </c>
      <c r="T152" s="36">
        <v>0</v>
      </c>
      <c r="U152" s="36">
        <v>0</v>
      </c>
      <c r="V152" s="36">
        <v>0</v>
      </c>
      <c r="W152" s="36">
        <v>15</v>
      </c>
      <c r="X152" s="36">
        <v>5</v>
      </c>
      <c r="Y152" s="36">
        <v>28</v>
      </c>
      <c r="Z152" s="36">
        <v>20</v>
      </c>
      <c r="AA152" s="36">
        <v>38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8">
        <v>9</v>
      </c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</row>
    <row r="153" spans="1:73" s="36" customFormat="1" ht="144.94999999999999" customHeight="1" x14ac:dyDescent="0.25">
      <c r="A153" s="36" t="s">
        <v>76</v>
      </c>
      <c r="B153" s="36" t="s">
        <v>77</v>
      </c>
      <c r="C153" s="36" t="s">
        <v>384</v>
      </c>
      <c r="D153" s="36" t="s">
        <v>484</v>
      </c>
      <c r="E153" s="36" t="s">
        <v>81</v>
      </c>
      <c r="F153" s="36" t="s">
        <v>1075</v>
      </c>
      <c r="G153" s="36" t="s">
        <v>474</v>
      </c>
      <c r="H153" s="36" t="s">
        <v>79</v>
      </c>
      <c r="I153" s="36" t="s">
        <v>393</v>
      </c>
      <c r="J153" s="37"/>
      <c r="K153" s="36" t="s">
        <v>521</v>
      </c>
      <c r="L153" s="36" t="s">
        <v>522</v>
      </c>
      <c r="M153" s="36" t="s">
        <v>525</v>
      </c>
      <c r="N153" s="36" t="s">
        <v>526</v>
      </c>
      <c r="O153" s="36" t="s">
        <v>82</v>
      </c>
      <c r="P153" s="36" t="s">
        <v>100</v>
      </c>
      <c r="Q153" s="36">
        <f t="shared" si="25"/>
        <v>110</v>
      </c>
      <c r="R153" s="36">
        <f t="shared" si="21"/>
        <v>990</v>
      </c>
      <c r="S153" s="36" t="s">
        <v>388</v>
      </c>
      <c r="T153" s="36">
        <v>0</v>
      </c>
      <c r="U153" s="36">
        <v>0</v>
      </c>
      <c r="V153" s="36">
        <v>0</v>
      </c>
      <c r="W153" s="36">
        <v>13</v>
      </c>
      <c r="X153" s="36">
        <v>0</v>
      </c>
      <c r="Y153" s="36">
        <v>31</v>
      </c>
      <c r="Z153" s="36">
        <v>39</v>
      </c>
      <c r="AA153" s="36">
        <v>27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8">
        <v>9</v>
      </c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</row>
    <row r="154" spans="1:73" s="36" customFormat="1" ht="144.94999999999999" customHeight="1" x14ac:dyDescent="0.25">
      <c r="A154" s="36" t="s">
        <v>76</v>
      </c>
      <c r="B154" s="36" t="s">
        <v>77</v>
      </c>
      <c r="C154" s="36" t="s">
        <v>384</v>
      </c>
      <c r="D154" s="36" t="s">
        <v>484</v>
      </c>
      <c r="E154" s="36" t="s">
        <v>81</v>
      </c>
      <c r="F154" s="36" t="s">
        <v>1075</v>
      </c>
      <c r="G154" s="36" t="s">
        <v>417</v>
      </c>
      <c r="H154" s="36" t="s">
        <v>79</v>
      </c>
      <c r="I154" s="36" t="s">
        <v>393</v>
      </c>
      <c r="J154" s="37"/>
      <c r="K154" s="36" t="s">
        <v>527</v>
      </c>
      <c r="L154" s="36" t="s">
        <v>528</v>
      </c>
      <c r="M154" s="36" t="s">
        <v>529</v>
      </c>
      <c r="N154" s="36" t="s">
        <v>530</v>
      </c>
      <c r="O154" s="36" t="s">
        <v>82</v>
      </c>
      <c r="P154" s="36" t="s">
        <v>98</v>
      </c>
      <c r="Q154" s="36">
        <f t="shared" si="25"/>
        <v>3</v>
      </c>
      <c r="R154" s="36">
        <f t="shared" si="21"/>
        <v>27</v>
      </c>
      <c r="S154" s="36" t="s">
        <v>388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3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8">
        <v>9</v>
      </c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</row>
    <row r="155" spans="1:73" s="36" customFormat="1" ht="144.94999999999999" customHeight="1" x14ac:dyDescent="0.25">
      <c r="A155" s="36" t="s">
        <v>76</v>
      </c>
      <c r="B155" s="36" t="s">
        <v>77</v>
      </c>
      <c r="C155" s="36" t="s">
        <v>384</v>
      </c>
      <c r="D155" s="36" t="s">
        <v>484</v>
      </c>
      <c r="E155" s="36" t="s">
        <v>81</v>
      </c>
      <c r="F155" s="36" t="s">
        <v>1075</v>
      </c>
      <c r="G155" s="36" t="s">
        <v>417</v>
      </c>
      <c r="H155" s="36" t="s">
        <v>79</v>
      </c>
      <c r="I155" s="36" t="s">
        <v>393</v>
      </c>
      <c r="J155" s="37"/>
      <c r="K155" s="36" t="s">
        <v>527</v>
      </c>
      <c r="L155" s="36" t="s">
        <v>528</v>
      </c>
      <c r="M155" s="36" t="s">
        <v>531</v>
      </c>
      <c r="N155" s="36" t="s">
        <v>532</v>
      </c>
      <c r="O155" s="36" t="s">
        <v>82</v>
      </c>
      <c r="P155" s="36" t="s">
        <v>98</v>
      </c>
      <c r="Q155" s="36">
        <f t="shared" si="25"/>
        <v>1</v>
      </c>
      <c r="R155" s="36">
        <f t="shared" si="21"/>
        <v>9</v>
      </c>
      <c r="S155" s="36" t="s">
        <v>388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8">
        <v>9</v>
      </c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</row>
    <row r="156" spans="1:73" s="36" customFormat="1" ht="144.94999999999999" customHeight="1" x14ac:dyDescent="0.25">
      <c r="A156" s="36" t="s">
        <v>76</v>
      </c>
      <c r="B156" s="36" t="s">
        <v>77</v>
      </c>
      <c r="C156" s="36" t="s">
        <v>384</v>
      </c>
      <c r="D156" s="36" t="s">
        <v>484</v>
      </c>
      <c r="E156" s="36" t="s">
        <v>81</v>
      </c>
      <c r="F156" s="36" t="s">
        <v>1075</v>
      </c>
      <c r="G156" s="36" t="s">
        <v>417</v>
      </c>
      <c r="H156" s="36" t="s">
        <v>79</v>
      </c>
      <c r="I156" s="36" t="s">
        <v>393</v>
      </c>
      <c r="J156" s="37"/>
      <c r="K156" s="36" t="s">
        <v>527</v>
      </c>
      <c r="L156" s="36" t="s">
        <v>528</v>
      </c>
      <c r="M156" s="36" t="s">
        <v>533</v>
      </c>
      <c r="N156" s="36" t="s">
        <v>534</v>
      </c>
      <c r="O156" s="36" t="s">
        <v>82</v>
      </c>
      <c r="P156" s="36" t="s">
        <v>98</v>
      </c>
      <c r="Q156" s="36">
        <f t="shared" si="25"/>
        <v>1</v>
      </c>
      <c r="R156" s="36">
        <f t="shared" si="21"/>
        <v>9</v>
      </c>
      <c r="S156" s="36" t="s">
        <v>388</v>
      </c>
      <c r="T156" s="36">
        <v>0</v>
      </c>
      <c r="U156" s="36">
        <v>0</v>
      </c>
      <c r="V156" s="36">
        <v>0</v>
      </c>
      <c r="W156" s="36">
        <v>0</v>
      </c>
      <c r="X156" s="36">
        <v>1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8">
        <v>9</v>
      </c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</row>
    <row r="157" spans="1:73" s="36" customFormat="1" ht="144.94999999999999" customHeight="1" x14ac:dyDescent="0.25">
      <c r="A157" s="36" t="s">
        <v>76</v>
      </c>
      <c r="B157" s="36" t="s">
        <v>77</v>
      </c>
      <c r="C157" s="36" t="s">
        <v>384</v>
      </c>
      <c r="D157" s="36" t="s">
        <v>536</v>
      </c>
      <c r="E157" s="36" t="s">
        <v>89</v>
      </c>
      <c r="F157" s="36" t="s">
        <v>1075</v>
      </c>
      <c r="G157" s="36" t="s">
        <v>101</v>
      </c>
      <c r="H157" s="36" t="s">
        <v>79</v>
      </c>
      <c r="I157" s="36" t="s">
        <v>125</v>
      </c>
      <c r="J157" s="37"/>
      <c r="K157" s="36" t="s">
        <v>537</v>
      </c>
      <c r="L157" s="36" t="s">
        <v>538</v>
      </c>
      <c r="M157" s="36" t="s">
        <v>158</v>
      </c>
      <c r="N157" s="36" t="s">
        <v>159</v>
      </c>
      <c r="O157" s="36" t="s">
        <v>82</v>
      </c>
      <c r="P157" s="36" t="s">
        <v>98</v>
      </c>
      <c r="Q157" s="36">
        <f t="shared" si="25"/>
        <v>13</v>
      </c>
      <c r="R157" s="36">
        <f t="shared" si="21"/>
        <v>236.6</v>
      </c>
      <c r="S157" s="36" t="s">
        <v>388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6</v>
      </c>
      <c r="AA157" s="36">
        <v>4</v>
      </c>
      <c r="AB157" s="36">
        <v>3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8">
        <v>18.2</v>
      </c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</row>
    <row r="158" spans="1:73" s="36" customFormat="1" ht="144.94999999999999" customHeight="1" x14ac:dyDescent="0.25">
      <c r="A158" s="36" t="s">
        <v>76</v>
      </c>
      <c r="B158" s="36" t="s">
        <v>77</v>
      </c>
      <c r="C158" s="36" t="s">
        <v>384</v>
      </c>
      <c r="D158" s="36" t="s">
        <v>539</v>
      </c>
      <c r="E158" s="36" t="s">
        <v>89</v>
      </c>
      <c r="F158" s="36" t="s">
        <v>1075</v>
      </c>
      <c r="G158" s="36" t="s">
        <v>101</v>
      </c>
      <c r="H158" s="36" t="s">
        <v>79</v>
      </c>
      <c r="I158" s="36" t="s">
        <v>125</v>
      </c>
      <c r="J158" s="37"/>
      <c r="K158" s="36" t="s">
        <v>540</v>
      </c>
      <c r="L158" s="36" t="s">
        <v>541</v>
      </c>
      <c r="M158" s="36" t="s">
        <v>542</v>
      </c>
      <c r="N158" s="36" t="s">
        <v>543</v>
      </c>
      <c r="O158" s="36" t="s">
        <v>82</v>
      </c>
      <c r="P158" s="36" t="s">
        <v>98</v>
      </c>
      <c r="Q158" s="36">
        <f t="shared" si="25"/>
        <v>24</v>
      </c>
      <c r="R158" s="36">
        <f t="shared" si="21"/>
        <v>600</v>
      </c>
      <c r="S158" s="36" t="s">
        <v>388</v>
      </c>
      <c r="T158" s="36">
        <v>0</v>
      </c>
      <c r="U158" s="36">
        <v>0</v>
      </c>
      <c r="V158" s="36">
        <v>0</v>
      </c>
      <c r="W158" s="36">
        <v>0</v>
      </c>
      <c r="X158" s="36">
        <v>4</v>
      </c>
      <c r="Y158" s="36">
        <v>4</v>
      </c>
      <c r="Z158" s="36">
        <v>6</v>
      </c>
      <c r="AA158" s="36">
        <v>5</v>
      </c>
      <c r="AB158" s="36">
        <v>3</v>
      </c>
      <c r="AC158" s="36">
        <v>2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8">
        <v>25</v>
      </c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</row>
    <row r="159" spans="1:73" s="36" customFormat="1" ht="144.94999999999999" customHeight="1" x14ac:dyDescent="0.25">
      <c r="A159" s="36" t="s">
        <v>76</v>
      </c>
      <c r="B159" s="36" t="s">
        <v>77</v>
      </c>
      <c r="C159" s="36" t="s">
        <v>384</v>
      </c>
      <c r="D159" s="36" t="s">
        <v>501</v>
      </c>
      <c r="E159" s="36" t="s">
        <v>89</v>
      </c>
      <c r="F159" s="36" t="s">
        <v>1075</v>
      </c>
      <c r="G159" s="36" t="s">
        <v>250</v>
      </c>
      <c r="H159" s="36" t="s">
        <v>79</v>
      </c>
      <c r="I159" s="36" t="s">
        <v>125</v>
      </c>
      <c r="J159" s="37"/>
      <c r="K159" s="36" t="s">
        <v>544</v>
      </c>
      <c r="L159" s="36" t="s">
        <v>545</v>
      </c>
      <c r="M159" s="36" t="s">
        <v>158</v>
      </c>
      <c r="N159" s="36" t="s">
        <v>159</v>
      </c>
      <c r="O159" s="36" t="s">
        <v>82</v>
      </c>
      <c r="P159" s="36" t="s">
        <v>100</v>
      </c>
      <c r="Q159" s="36">
        <f t="shared" si="25"/>
        <v>17</v>
      </c>
      <c r="R159" s="36">
        <f t="shared" si="21"/>
        <v>272</v>
      </c>
      <c r="S159" s="36" t="s">
        <v>388</v>
      </c>
      <c r="T159" s="36">
        <v>0</v>
      </c>
      <c r="U159" s="36">
        <v>0</v>
      </c>
      <c r="V159" s="36">
        <v>0</v>
      </c>
      <c r="W159" s="36">
        <v>3</v>
      </c>
      <c r="X159" s="36">
        <v>4</v>
      </c>
      <c r="Y159" s="36">
        <v>4</v>
      </c>
      <c r="Z159" s="36">
        <v>4</v>
      </c>
      <c r="AA159" s="36">
        <v>2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8">
        <v>16</v>
      </c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</row>
    <row r="160" spans="1:73" s="36" customFormat="1" ht="144.94999999999999" customHeight="1" x14ac:dyDescent="0.25">
      <c r="A160" s="36" t="s">
        <v>76</v>
      </c>
      <c r="B160" s="36" t="s">
        <v>77</v>
      </c>
      <c r="C160" s="36" t="s">
        <v>384</v>
      </c>
      <c r="D160" s="36" t="s">
        <v>539</v>
      </c>
      <c r="E160" s="36" t="s">
        <v>89</v>
      </c>
      <c r="F160" s="36" t="s">
        <v>1075</v>
      </c>
      <c r="G160" s="36" t="s">
        <v>250</v>
      </c>
      <c r="H160" s="36" t="s">
        <v>79</v>
      </c>
      <c r="I160" s="36" t="s">
        <v>125</v>
      </c>
      <c r="J160" s="37"/>
      <c r="K160" s="36" t="s">
        <v>546</v>
      </c>
      <c r="L160" s="36" t="s">
        <v>547</v>
      </c>
      <c r="M160" s="36" t="s">
        <v>548</v>
      </c>
      <c r="N160" s="36" t="s">
        <v>549</v>
      </c>
      <c r="O160" s="36" t="s">
        <v>82</v>
      </c>
      <c r="P160" s="36" t="s">
        <v>100</v>
      </c>
      <c r="Q160" s="36">
        <f t="shared" si="25"/>
        <v>1</v>
      </c>
      <c r="R160" s="36">
        <f t="shared" ref="R160:R205" si="26">Q160*BF160</f>
        <v>25</v>
      </c>
      <c r="S160" s="36" t="s">
        <v>388</v>
      </c>
      <c r="T160" s="36">
        <v>0</v>
      </c>
      <c r="U160" s="36">
        <v>0</v>
      </c>
      <c r="V160" s="36">
        <v>0</v>
      </c>
      <c r="W160" s="36">
        <v>0</v>
      </c>
      <c r="X160" s="36">
        <v>1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8">
        <v>25</v>
      </c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</row>
    <row r="161" spans="1:73" s="36" customFormat="1" ht="144.94999999999999" customHeight="1" x14ac:dyDescent="0.25">
      <c r="A161" s="36" t="s">
        <v>76</v>
      </c>
      <c r="B161" s="36" t="s">
        <v>77</v>
      </c>
      <c r="C161" s="36" t="s">
        <v>384</v>
      </c>
      <c r="D161" s="36" t="s">
        <v>422</v>
      </c>
      <c r="E161" s="36" t="s">
        <v>89</v>
      </c>
      <c r="F161" s="36" t="s">
        <v>1075</v>
      </c>
      <c r="G161" s="36" t="s">
        <v>250</v>
      </c>
      <c r="H161" s="36" t="s">
        <v>79</v>
      </c>
      <c r="I161" s="36" t="s">
        <v>125</v>
      </c>
      <c r="J161" s="37"/>
      <c r="K161" s="36" t="s">
        <v>550</v>
      </c>
      <c r="L161" s="36" t="s">
        <v>551</v>
      </c>
      <c r="M161" s="36" t="s">
        <v>552</v>
      </c>
      <c r="N161" s="36" t="s">
        <v>553</v>
      </c>
      <c r="O161" s="36" t="s">
        <v>82</v>
      </c>
      <c r="P161" s="36" t="s">
        <v>100</v>
      </c>
      <c r="Q161" s="36">
        <f t="shared" si="25"/>
        <v>17</v>
      </c>
      <c r="R161" s="36">
        <f t="shared" si="26"/>
        <v>464.1</v>
      </c>
      <c r="S161" s="36" t="s">
        <v>388</v>
      </c>
      <c r="T161" s="36">
        <v>0</v>
      </c>
      <c r="U161" s="36">
        <v>0</v>
      </c>
      <c r="V161" s="36">
        <v>0</v>
      </c>
      <c r="W161" s="36">
        <v>3</v>
      </c>
      <c r="X161" s="36">
        <v>4</v>
      </c>
      <c r="Y161" s="36">
        <v>4</v>
      </c>
      <c r="Z161" s="36">
        <v>4</v>
      </c>
      <c r="AA161" s="36">
        <v>2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8">
        <v>27.3</v>
      </c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</row>
    <row r="162" spans="1:73" s="36" customFormat="1" ht="144.94999999999999" customHeight="1" x14ac:dyDescent="0.25">
      <c r="A162" s="36" t="s">
        <v>76</v>
      </c>
      <c r="B162" s="36" t="s">
        <v>77</v>
      </c>
      <c r="C162" s="36" t="s">
        <v>384</v>
      </c>
      <c r="D162" s="36" t="s">
        <v>484</v>
      </c>
      <c r="E162" s="36" t="s">
        <v>81</v>
      </c>
      <c r="F162" s="36" t="s">
        <v>1075</v>
      </c>
      <c r="G162" s="36" t="s">
        <v>417</v>
      </c>
      <c r="H162" s="36" t="s">
        <v>79</v>
      </c>
      <c r="I162" s="36" t="s">
        <v>554</v>
      </c>
      <c r="J162" s="37"/>
      <c r="K162" s="36" t="s">
        <v>556</v>
      </c>
      <c r="L162" s="36" t="s">
        <v>557</v>
      </c>
      <c r="M162" s="36" t="s">
        <v>558</v>
      </c>
      <c r="N162" s="36" t="s">
        <v>559</v>
      </c>
      <c r="O162" s="36" t="s">
        <v>82</v>
      </c>
      <c r="P162" s="36" t="s">
        <v>98</v>
      </c>
      <c r="Q162" s="36">
        <f t="shared" ref="Q162:Q170" si="27">SUM(T162:BE162)</f>
        <v>2</v>
      </c>
      <c r="R162" s="36">
        <f t="shared" si="26"/>
        <v>15.6</v>
      </c>
      <c r="S162" s="36" t="s">
        <v>388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2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8">
        <v>7.8</v>
      </c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</row>
    <row r="163" spans="1:73" s="36" customFormat="1" ht="144.94999999999999" customHeight="1" x14ac:dyDescent="0.25">
      <c r="A163" s="36" t="s">
        <v>76</v>
      </c>
      <c r="B163" s="36" t="s">
        <v>77</v>
      </c>
      <c r="C163" s="36" t="s">
        <v>384</v>
      </c>
      <c r="D163" s="36" t="s">
        <v>503</v>
      </c>
      <c r="E163" s="36" t="s">
        <v>81</v>
      </c>
      <c r="F163" s="36" t="s">
        <v>1076</v>
      </c>
      <c r="G163" s="36" t="s">
        <v>316</v>
      </c>
      <c r="H163" s="36" t="s">
        <v>79</v>
      </c>
      <c r="I163" s="36" t="s">
        <v>160</v>
      </c>
      <c r="J163" s="37"/>
      <c r="K163" s="36" t="s">
        <v>560</v>
      </c>
      <c r="L163" s="36" t="s">
        <v>561</v>
      </c>
      <c r="M163" s="36" t="s">
        <v>158</v>
      </c>
      <c r="N163" s="36" t="s">
        <v>159</v>
      </c>
      <c r="O163" s="36" t="s">
        <v>82</v>
      </c>
      <c r="P163" s="36" t="s">
        <v>98</v>
      </c>
      <c r="Q163" s="36">
        <f t="shared" si="27"/>
        <v>2</v>
      </c>
      <c r="R163" s="36">
        <f t="shared" si="26"/>
        <v>55</v>
      </c>
      <c r="S163" s="36" t="s">
        <v>388</v>
      </c>
      <c r="T163" s="36">
        <v>0</v>
      </c>
      <c r="U163" s="36">
        <v>0</v>
      </c>
      <c r="V163" s="36">
        <v>0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8">
        <v>27.5</v>
      </c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</row>
    <row r="164" spans="1:73" s="36" customFormat="1" ht="144.94999999999999" customHeight="1" x14ac:dyDescent="0.25">
      <c r="A164" s="36" t="s">
        <v>76</v>
      </c>
      <c r="B164" s="36" t="s">
        <v>77</v>
      </c>
      <c r="C164" s="36" t="s">
        <v>384</v>
      </c>
      <c r="D164" s="36" t="s">
        <v>385</v>
      </c>
      <c r="E164" s="36" t="s">
        <v>81</v>
      </c>
      <c r="F164" s="36" t="s">
        <v>1076</v>
      </c>
      <c r="G164" s="36" t="s">
        <v>271</v>
      </c>
      <c r="H164" s="36" t="s">
        <v>79</v>
      </c>
      <c r="I164" s="36" t="s">
        <v>108</v>
      </c>
      <c r="J164" s="37"/>
      <c r="K164" s="36" t="s">
        <v>564</v>
      </c>
      <c r="L164" s="36" t="s">
        <v>565</v>
      </c>
      <c r="M164" s="36" t="s">
        <v>566</v>
      </c>
      <c r="N164" s="36" t="s">
        <v>567</v>
      </c>
      <c r="O164" s="36" t="s">
        <v>82</v>
      </c>
      <c r="P164" s="36" t="s">
        <v>100</v>
      </c>
      <c r="Q164" s="36">
        <f t="shared" si="27"/>
        <v>11</v>
      </c>
      <c r="R164" s="36">
        <f t="shared" si="26"/>
        <v>192.5</v>
      </c>
      <c r="S164" s="36" t="s">
        <v>388</v>
      </c>
      <c r="T164" s="36">
        <v>0</v>
      </c>
      <c r="U164" s="36">
        <v>0</v>
      </c>
      <c r="V164" s="36">
        <v>0</v>
      </c>
      <c r="W164" s="36">
        <v>5</v>
      </c>
      <c r="X164" s="36">
        <v>2</v>
      </c>
      <c r="Y164" s="36">
        <v>4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8">
        <v>17.5</v>
      </c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</row>
    <row r="165" spans="1:73" s="36" customFormat="1" ht="144.94999999999999" customHeight="1" x14ac:dyDescent="0.25">
      <c r="A165" s="36" t="s">
        <v>76</v>
      </c>
      <c r="B165" s="36" t="s">
        <v>77</v>
      </c>
      <c r="C165" s="36" t="s">
        <v>384</v>
      </c>
      <c r="D165" s="36" t="s">
        <v>485</v>
      </c>
      <c r="E165" s="36" t="s">
        <v>81</v>
      </c>
      <c r="F165" s="36" t="s">
        <v>1075</v>
      </c>
      <c r="G165" s="36" t="s">
        <v>150</v>
      </c>
      <c r="H165" s="36" t="s">
        <v>79</v>
      </c>
      <c r="I165" s="36" t="s">
        <v>160</v>
      </c>
      <c r="J165" s="37"/>
      <c r="K165" s="36" t="s">
        <v>568</v>
      </c>
      <c r="L165" s="36" t="s">
        <v>569</v>
      </c>
      <c r="M165" s="36" t="s">
        <v>570</v>
      </c>
      <c r="N165" s="36" t="s">
        <v>571</v>
      </c>
      <c r="O165" s="36" t="s">
        <v>82</v>
      </c>
      <c r="P165" s="36" t="s">
        <v>100</v>
      </c>
      <c r="Q165" s="36">
        <f t="shared" si="27"/>
        <v>8</v>
      </c>
      <c r="R165" s="36">
        <f t="shared" si="26"/>
        <v>96</v>
      </c>
      <c r="S165" s="36" t="s">
        <v>388</v>
      </c>
      <c r="T165" s="36">
        <v>0</v>
      </c>
      <c r="U165" s="36">
        <v>0</v>
      </c>
      <c r="V165" s="36">
        <v>0</v>
      </c>
      <c r="W165" s="36">
        <v>0</v>
      </c>
      <c r="X165" s="36">
        <v>3</v>
      </c>
      <c r="Y165" s="36">
        <v>3</v>
      </c>
      <c r="Z165" s="36">
        <v>2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8">
        <v>12</v>
      </c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</row>
    <row r="166" spans="1:73" s="36" customFormat="1" ht="144.94999999999999" customHeight="1" x14ac:dyDescent="0.25">
      <c r="A166" s="36" t="s">
        <v>76</v>
      </c>
      <c r="B166" s="36" t="s">
        <v>77</v>
      </c>
      <c r="C166" s="36" t="s">
        <v>384</v>
      </c>
      <c r="D166" s="36" t="s">
        <v>485</v>
      </c>
      <c r="E166" s="36" t="s">
        <v>81</v>
      </c>
      <c r="F166" s="36" t="s">
        <v>1075</v>
      </c>
      <c r="G166" s="36" t="s">
        <v>349</v>
      </c>
      <c r="H166" s="36" t="s">
        <v>79</v>
      </c>
      <c r="I166" s="36" t="s">
        <v>160</v>
      </c>
      <c r="J166" s="37"/>
      <c r="K166" s="36" t="s">
        <v>572</v>
      </c>
      <c r="L166" s="36" t="s">
        <v>573</v>
      </c>
      <c r="M166" s="36" t="s">
        <v>488</v>
      </c>
      <c r="N166" s="36" t="s">
        <v>489</v>
      </c>
      <c r="O166" s="36" t="s">
        <v>82</v>
      </c>
      <c r="P166" s="36" t="s">
        <v>98</v>
      </c>
      <c r="Q166" s="36">
        <f t="shared" si="27"/>
        <v>10</v>
      </c>
      <c r="R166" s="36">
        <f t="shared" si="26"/>
        <v>120</v>
      </c>
      <c r="S166" s="36" t="s">
        <v>388</v>
      </c>
      <c r="T166" s="36">
        <v>0</v>
      </c>
      <c r="U166" s="36">
        <v>0</v>
      </c>
      <c r="V166" s="36">
        <v>0</v>
      </c>
      <c r="W166" s="36">
        <v>0</v>
      </c>
      <c r="X166" s="36">
        <v>3</v>
      </c>
      <c r="Y166" s="36">
        <v>3</v>
      </c>
      <c r="Z166" s="36">
        <v>2</v>
      </c>
      <c r="AA166" s="36">
        <v>2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8">
        <v>12</v>
      </c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</row>
    <row r="167" spans="1:73" s="36" customFormat="1" ht="144.94999999999999" customHeight="1" x14ac:dyDescent="0.25">
      <c r="A167" s="36" t="s">
        <v>76</v>
      </c>
      <c r="B167" s="36" t="s">
        <v>77</v>
      </c>
      <c r="C167" s="36" t="s">
        <v>384</v>
      </c>
      <c r="D167" s="36" t="s">
        <v>484</v>
      </c>
      <c r="E167" s="36" t="s">
        <v>89</v>
      </c>
      <c r="F167" s="36" t="s">
        <v>1075</v>
      </c>
      <c r="G167" s="36" t="s">
        <v>250</v>
      </c>
      <c r="H167" s="36" t="s">
        <v>79</v>
      </c>
      <c r="I167" s="36" t="s">
        <v>160</v>
      </c>
      <c r="J167" s="37"/>
      <c r="K167" s="36" t="s">
        <v>574</v>
      </c>
      <c r="L167" s="36" t="s">
        <v>575</v>
      </c>
      <c r="M167" s="36" t="s">
        <v>576</v>
      </c>
      <c r="N167" s="36" t="s">
        <v>577</v>
      </c>
      <c r="O167" s="36" t="s">
        <v>82</v>
      </c>
      <c r="P167" s="36" t="s">
        <v>100</v>
      </c>
      <c r="Q167" s="36">
        <f t="shared" si="27"/>
        <v>3</v>
      </c>
      <c r="R167" s="36">
        <f t="shared" si="26"/>
        <v>21.9</v>
      </c>
      <c r="S167" s="36" t="s">
        <v>388</v>
      </c>
      <c r="T167" s="36">
        <v>0</v>
      </c>
      <c r="U167" s="36">
        <v>0</v>
      </c>
      <c r="V167" s="36">
        <v>0</v>
      </c>
      <c r="W167" s="36">
        <v>0</v>
      </c>
      <c r="X167" s="36">
        <v>3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8">
        <v>7.3</v>
      </c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</row>
    <row r="168" spans="1:73" s="36" customFormat="1" ht="144.94999999999999" customHeight="1" x14ac:dyDescent="0.25">
      <c r="A168" s="36" t="s">
        <v>76</v>
      </c>
      <c r="B168" s="36" t="s">
        <v>77</v>
      </c>
      <c r="C168" s="36" t="s">
        <v>384</v>
      </c>
      <c r="D168" s="36" t="s">
        <v>539</v>
      </c>
      <c r="E168" s="36" t="s">
        <v>89</v>
      </c>
      <c r="F168" s="36" t="s">
        <v>1075</v>
      </c>
      <c r="G168" s="36" t="s">
        <v>111</v>
      </c>
      <c r="H168" s="36" t="s">
        <v>79</v>
      </c>
      <c r="I168" s="36" t="s">
        <v>160</v>
      </c>
      <c r="J168" s="37"/>
      <c r="K168" s="36" t="s">
        <v>581</v>
      </c>
      <c r="L168" s="36" t="s">
        <v>582</v>
      </c>
      <c r="M168" s="36" t="s">
        <v>578</v>
      </c>
      <c r="N168" s="36" t="s">
        <v>579</v>
      </c>
      <c r="O168" s="36" t="s">
        <v>82</v>
      </c>
      <c r="P168" s="36" t="s">
        <v>120</v>
      </c>
      <c r="Q168" s="36">
        <f t="shared" si="27"/>
        <v>1</v>
      </c>
      <c r="R168" s="36">
        <f t="shared" si="26"/>
        <v>20.5</v>
      </c>
      <c r="S168" s="36" t="s">
        <v>388</v>
      </c>
      <c r="T168" s="36">
        <v>0</v>
      </c>
      <c r="U168" s="36">
        <v>0</v>
      </c>
      <c r="V168" s="36">
        <v>0</v>
      </c>
      <c r="W168" s="36">
        <v>0</v>
      </c>
      <c r="X168" s="36">
        <v>1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8">
        <v>20.5</v>
      </c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</row>
    <row r="169" spans="1:73" s="36" customFormat="1" ht="144.94999999999999" customHeight="1" x14ac:dyDescent="0.25">
      <c r="A169" s="36" t="s">
        <v>76</v>
      </c>
      <c r="B169" s="36" t="s">
        <v>77</v>
      </c>
      <c r="C169" s="36" t="s">
        <v>384</v>
      </c>
      <c r="D169" s="36" t="s">
        <v>583</v>
      </c>
      <c r="E169" s="36" t="s">
        <v>89</v>
      </c>
      <c r="F169" s="36" t="s">
        <v>1075</v>
      </c>
      <c r="G169" s="36" t="s">
        <v>111</v>
      </c>
      <c r="H169" s="36" t="s">
        <v>79</v>
      </c>
      <c r="I169" s="36" t="s">
        <v>160</v>
      </c>
      <c r="J169" s="37"/>
      <c r="K169" s="36" t="s">
        <v>584</v>
      </c>
      <c r="L169" s="36" t="s">
        <v>582</v>
      </c>
      <c r="M169" s="36" t="s">
        <v>585</v>
      </c>
      <c r="N169" s="36" t="s">
        <v>586</v>
      </c>
      <c r="O169" s="36" t="s">
        <v>82</v>
      </c>
      <c r="P169" s="36" t="s">
        <v>120</v>
      </c>
      <c r="Q169" s="36">
        <f t="shared" si="27"/>
        <v>1</v>
      </c>
      <c r="R169" s="36">
        <f t="shared" si="26"/>
        <v>19.100000000000001</v>
      </c>
      <c r="S169" s="36" t="s">
        <v>388</v>
      </c>
      <c r="T169" s="36">
        <v>0</v>
      </c>
      <c r="U169" s="36">
        <v>0</v>
      </c>
      <c r="V169" s="36">
        <v>0</v>
      </c>
      <c r="W169" s="36">
        <v>0</v>
      </c>
      <c r="X169" s="36">
        <v>1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8">
        <v>19.100000000000001</v>
      </c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</row>
    <row r="170" spans="1:73" s="36" customFormat="1" ht="144.94999999999999" customHeight="1" x14ac:dyDescent="0.25">
      <c r="A170" s="36" t="s">
        <v>76</v>
      </c>
      <c r="B170" s="36" t="s">
        <v>77</v>
      </c>
      <c r="C170" s="36" t="s">
        <v>384</v>
      </c>
      <c r="D170" s="36" t="s">
        <v>504</v>
      </c>
      <c r="E170" s="36" t="s">
        <v>89</v>
      </c>
      <c r="F170" s="36" t="s">
        <v>1075</v>
      </c>
      <c r="G170" s="36" t="s">
        <v>101</v>
      </c>
      <c r="H170" s="36" t="s">
        <v>79</v>
      </c>
      <c r="I170" s="36" t="s">
        <v>105</v>
      </c>
      <c r="J170" s="37"/>
      <c r="K170" s="36" t="s">
        <v>587</v>
      </c>
      <c r="L170" s="36" t="s">
        <v>588</v>
      </c>
      <c r="M170" s="36" t="s">
        <v>181</v>
      </c>
      <c r="N170" s="36" t="s">
        <v>182</v>
      </c>
      <c r="O170" s="36" t="s">
        <v>82</v>
      </c>
      <c r="P170" s="36" t="s">
        <v>98</v>
      </c>
      <c r="Q170" s="36">
        <f t="shared" si="27"/>
        <v>4</v>
      </c>
      <c r="R170" s="36">
        <f t="shared" si="26"/>
        <v>91.2</v>
      </c>
      <c r="S170" s="36" t="s">
        <v>388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4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8">
        <v>22.8</v>
      </c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</row>
    <row r="171" spans="1:73" s="36" customFormat="1" ht="144.94999999999999" customHeight="1" x14ac:dyDescent="0.25">
      <c r="A171" s="36" t="s">
        <v>76</v>
      </c>
      <c r="B171" s="36" t="s">
        <v>77</v>
      </c>
      <c r="C171" s="36" t="s">
        <v>384</v>
      </c>
      <c r="D171" s="36" t="s">
        <v>501</v>
      </c>
      <c r="E171" s="36" t="s">
        <v>89</v>
      </c>
      <c r="F171" s="36" t="s">
        <v>1075</v>
      </c>
      <c r="G171" s="36" t="s">
        <v>101</v>
      </c>
      <c r="H171" s="36" t="s">
        <v>79</v>
      </c>
      <c r="I171" s="36" t="s">
        <v>105</v>
      </c>
      <c r="J171" s="37"/>
      <c r="K171" s="36" t="s">
        <v>592</v>
      </c>
      <c r="L171" s="36" t="s">
        <v>593</v>
      </c>
      <c r="M171" s="36" t="s">
        <v>181</v>
      </c>
      <c r="N171" s="36" t="s">
        <v>182</v>
      </c>
      <c r="O171" s="36" t="s">
        <v>82</v>
      </c>
      <c r="P171" s="36" t="s">
        <v>98</v>
      </c>
      <c r="Q171" s="36">
        <f t="shared" ref="Q171:Q172" si="28">SUM(T171:BE171)</f>
        <v>30</v>
      </c>
      <c r="R171" s="36">
        <f t="shared" si="26"/>
        <v>519</v>
      </c>
      <c r="S171" s="36" t="s">
        <v>388</v>
      </c>
      <c r="T171" s="36">
        <v>0</v>
      </c>
      <c r="U171" s="36">
        <v>0</v>
      </c>
      <c r="V171" s="36">
        <v>0</v>
      </c>
      <c r="W171" s="36">
        <v>0</v>
      </c>
      <c r="X171" s="36">
        <v>3</v>
      </c>
      <c r="Y171" s="36">
        <v>10</v>
      </c>
      <c r="Z171" s="36">
        <v>2</v>
      </c>
      <c r="AA171" s="36">
        <v>11</v>
      </c>
      <c r="AB171" s="36">
        <v>4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8">
        <v>17.3</v>
      </c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</row>
    <row r="172" spans="1:73" s="36" customFormat="1" ht="144.94999999999999" customHeight="1" x14ac:dyDescent="0.25">
      <c r="A172" s="36" t="s">
        <v>76</v>
      </c>
      <c r="B172" s="36" t="s">
        <v>77</v>
      </c>
      <c r="C172" s="36" t="s">
        <v>384</v>
      </c>
      <c r="D172" s="36" t="s">
        <v>501</v>
      </c>
      <c r="E172" s="36" t="s">
        <v>89</v>
      </c>
      <c r="F172" s="36" t="s">
        <v>1075</v>
      </c>
      <c r="G172" s="36" t="s">
        <v>101</v>
      </c>
      <c r="H172" s="36" t="s">
        <v>79</v>
      </c>
      <c r="I172" s="36" t="s">
        <v>105</v>
      </c>
      <c r="J172" s="37"/>
      <c r="K172" s="36" t="s">
        <v>592</v>
      </c>
      <c r="L172" s="36" t="s">
        <v>593</v>
      </c>
      <c r="M172" s="36" t="s">
        <v>158</v>
      </c>
      <c r="N172" s="36" t="s">
        <v>159</v>
      </c>
      <c r="O172" s="36" t="s">
        <v>82</v>
      </c>
      <c r="P172" s="36" t="s">
        <v>98</v>
      </c>
      <c r="Q172" s="36">
        <f t="shared" si="28"/>
        <v>3</v>
      </c>
      <c r="R172" s="36">
        <f t="shared" si="26"/>
        <v>51.900000000000006</v>
      </c>
      <c r="S172" s="36" t="s">
        <v>388</v>
      </c>
      <c r="T172" s="36">
        <v>0</v>
      </c>
      <c r="U172" s="36">
        <v>0</v>
      </c>
      <c r="V172" s="36">
        <v>0</v>
      </c>
      <c r="W172" s="36">
        <v>0</v>
      </c>
      <c r="X172" s="36">
        <v>3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8">
        <v>17.3</v>
      </c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</row>
    <row r="173" spans="1:73" s="36" customFormat="1" ht="144.94999999999999" customHeight="1" x14ac:dyDescent="0.25">
      <c r="A173" s="36" t="s">
        <v>76</v>
      </c>
      <c r="B173" s="36" t="s">
        <v>77</v>
      </c>
      <c r="C173" s="36" t="s">
        <v>384</v>
      </c>
      <c r="D173" s="36" t="s">
        <v>503</v>
      </c>
      <c r="E173" s="36" t="s">
        <v>81</v>
      </c>
      <c r="F173" s="36" t="s">
        <v>1076</v>
      </c>
      <c r="G173" s="36" t="s">
        <v>271</v>
      </c>
      <c r="H173" s="36" t="s">
        <v>79</v>
      </c>
      <c r="I173" s="36" t="s">
        <v>157</v>
      </c>
      <c r="J173" s="37"/>
      <c r="K173" s="36" t="s">
        <v>600</v>
      </c>
      <c r="L173" s="36" t="s">
        <v>601</v>
      </c>
      <c r="M173" s="36" t="s">
        <v>158</v>
      </c>
      <c r="N173" s="36" t="s">
        <v>159</v>
      </c>
      <c r="O173" s="36" t="s">
        <v>82</v>
      </c>
      <c r="P173" s="36" t="s">
        <v>100</v>
      </c>
      <c r="Q173" s="36">
        <f t="shared" ref="Q173:Q177" si="29">SUM(T173:BE173)</f>
        <v>8</v>
      </c>
      <c r="R173" s="36">
        <f t="shared" si="26"/>
        <v>220</v>
      </c>
      <c r="S173" s="36" t="s">
        <v>388</v>
      </c>
      <c r="T173" s="36">
        <v>0</v>
      </c>
      <c r="U173" s="36">
        <v>0</v>
      </c>
      <c r="V173" s="36">
        <v>0</v>
      </c>
      <c r="W173" s="36">
        <v>1</v>
      </c>
      <c r="X173" s="36">
        <v>4</v>
      </c>
      <c r="Y173" s="36">
        <v>3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8">
        <v>27.5</v>
      </c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</row>
    <row r="174" spans="1:73" s="36" customFormat="1" ht="144.94999999999999" customHeight="1" x14ac:dyDescent="0.25">
      <c r="A174" s="36" t="s">
        <v>76</v>
      </c>
      <c r="B174" s="36" t="s">
        <v>77</v>
      </c>
      <c r="C174" s="36" t="s">
        <v>384</v>
      </c>
      <c r="D174" s="36" t="s">
        <v>562</v>
      </c>
      <c r="E174" s="36" t="s">
        <v>81</v>
      </c>
      <c r="F174" s="36" t="s">
        <v>1076</v>
      </c>
      <c r="G174" s="36" t="s">
        <v>271</v>
      </c>
      <c r="H174" s="36" t="s">
        <v>79</v>
      </c>
      <c r="I174" s="36" t="s">
        <v>157</v>
      </c>
      <c r="J174" s="37"/>
      <c r="K174" s="36" t="s">
        <v>602</v>
      </c>
      <c r="L174" s="36" t="s">
        <v>603</v>
      </c>
      <c r="M174" s="36" t="s">
        <v>596</v>
      </c>
      <c r="N174" s="36" t="s">
        <v>597</v>
      </c>
      <c r="O174" s="36" t="s">
        <v>82</v>
      </c>
      <c r="P174" s="36" t="s">
        <v>100</v>
      </c>
      <c r="Q174" s="36">
        <f t="shared" si="29"/>
        <v>2</v>
      </c>
      <c r="R174" s="36">
        <f t="shared" si="26"/>
        <v>50</v>
      </c>
      <c r="S174" s="36" t="s">
        <v>388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2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8">
        <v>25</v>
      </c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</row>
    <row r="175" spans="1:73" s="36" customFormat="1" ht="144.94999999999999" customHeight="1" x14ac:dyDescent="0.25">
      <c r="A175" s="36" t="s">
        <v>76</v>
      </c>
      <c r="B175" s="36" t="s">
        <v>77</v>
      </c>
      <c r="C175" s="36" t="s">
        <v>384</v>
      </c>
      <c r="D175" s="36" t="s">
        <v>562</v>
      </c>
      <c r="E175" s="36" t="s">
        <v>81</v>
      </c>
      <c r="F175" s="36" t="s">
        <v>1076</v>
      </c>
      <c r="G175" s="36" t="s">
        <v>271</v>
      </c>
      <c r="H175" s="36" t="s">
        <v>79</v>
      </c>
      <c r="I175" s="36" t="s">
        <v>157</v>
      </c>
      <c r="J175" s="37"/>
      <c r="K175" s="36" t="s">
        <v>602</v>
      </c>
      <c r="L175" s="36" t="s">
        <v>603</v>
      </c>
      <c r="M175" s="36" t="s">
        <v>158</v>
      </c>
      <c r="N175" s="36" t="s">
        <v>159</v>
      </c>
      <c r="O175" s="36" t="s">
        <v>82</v>
      </c>
      <c r="P175" s="36" t="s">
        <v>100</v>
      </c>
      <c r="Q175" s="36">
        <f t="shared" si="29"/>
        <v>4</v>
      </c>
      <c r="R175" s="36">
        <f t="shared" si="26"/>
        <v>100</v>
      </c>
      <c r="S175" s="36" t="s">
        <v>388</v>
      </c>
      <c r="T175" s="36">
        <v>0</v>
      </c>
      <c r="U175" s="36">
        <v>0</v>
      </c>
      <c r="V175" s="36">
        <v>0</v>
      </c>
      <c r="W175" s="36">
        <v>0</v>
      </c>
      <c r="X175" s="36">
        <v>2</v>
      </c>
      <c r="Y175" s="36">
        <v>1</v>
      </c>
      <c r="Z175" s="36">
        <v>1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8">
        <v>25</v>
      </c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</row>
    <row r="176" spans="1:73" s="36" customFormat="1" ht="144.94999999999999" customHeight="1" x14ac:dyDescent="0.25">
      <c r="A176" s="36" t="s">
        <v>76</v>
      </c>
      <c r="B176" s="36" t="s">
        <v>77</v>
      </c>
      <c r="C176" s="36" t="s">
        <v>384</v>
      </c>
      <c r="D176" s="36" t="s">
        <v>503</v>
      </c>
      <c r="E176" s="36" t="s">
        <v>81</v>
      </c>
      <c r="F176" s="36" t="s">
        <v>1076</v>
      </c>
      <c r="G176" s="36" t="s">
        <v>316</v>
      </c>
      <c r="H176" s="36" t="s">
        <v>79</v>
      </c>
      <c r="I176" s="36" t="s">
        <v>157</v>
      </c>
      <c r="J176" s="37"/>
      <c r="K176" s="36" t="s">
        <v>606</v>
      </c>
      <c r="L176" s="36" t="s">
        <v>561</v>
      </c>
      <c r="M176" s="36" t="s">
        <v>158</v>
      </c>
      <c r="N176" s="36" t="s">
        <v>159</v>
      </c>
      <c r="O176" s="36" t="s">
        <v>82</v>
      </c>
      <c r="P176" s="36" t="s">
        <v>98</v>
      </c>
      <c r="Q176" s="36">
        <f t="shared" si="29"/>
        <v>8</v>
      </c>
      <c r="R176" s="36">
        <f t="shared" si="26"/>
        <v>240</v>
      </c>
      <c r="S176" s="36" t="s">
        <v>388</v>
      </c>
      <c r="T176" s="36">
        <v>0</v>
      </c>
      <c r="U176" s="36">
        <v>0</v>
      </c>
      <c r="V176" s="36">
        <v>0</v>
      </c>
      <c r="W176" s="36">
        <v>0</v>
      </c>
      <c r="X176" s="36">
        <v>2</v>
      </c>
      <c r="Y176" s="36">
        <v>5</v>
      </c>
      <c r="Z176" s="36">
        <v>1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8">
        <v>30</v>
      </c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</row>
    <row r="177" spans="1:73" s="36" customFormat="1" ht="144.94999999999999" customHeight="1" x14ac:dyDescent="0.25">
      <c r="A177" s="36" t="s">
        <v>76</v>
      </c>
      <c r="B177" s="36" t="s">
        <v>77</v>
      </c>
      <c r="C177" s="36" t="s">
        <v>384</v>
      </c>
      <c r="D177" s="36" t="s">
        <v>562</v>
      </c>
      <c r="E177" s="36" t="s">
        <v>81</v>
      </c>
      <c r="F177" s="36" t="s">
        <v>1076</v>
      </c>
      <c r="G177" s="36" t="s">
        <v>316</v>
      </c>
      <c r="H177" s="36" t="s">
        <v>79</v>
      </c>
      <c r="I177" s="36" t="s">
        <v>157</v>
      </c>
      <c r="J177" s="37"/>
      <c r="K177" s="36" t="s">
        <v>607</v>
      </c>
      <c r="L177" s="36" t="s">
        <v>563</v>
      </c>
      <c r="M177" s="36" t="s">
        <v>158</v>
      </c>
      <c r="N177" s="36" t="s">
        <v>159</v>
      </c>
      <c r="O177" s="36" t="s">
        <v>82</v>
      </c>
      <c r="P177" s="36" t="s">
        <v>98</v>
      </c>
      <c r="Q177" s="36">
        <f t="shared" si="29"/>
        <v>2</v>
      </c>
      <c r="R177" s="36">
        <f t="shared" si="26"/>
        <v>50</v>
      </c>
      <c r="S177" s="36" t="s">
        <v>388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2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8">
        <v>25</v>
      </c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</row>
    <row r="178" spans="1:73" s="36" customFormat="1" ht="144.94999999999999" customHeight="1" x14ac:dyDescent="0.25">
      <c r="A178" s="36" t="s">
        <v>76</v>
      </c>
      <c r="B178" s="36" t="s">
        <v>77</v>
      </c>
      <c r="C178" s="36" t="s">
        <v>384</v>
      </c>
      <c r="D178" s="36" t="s">
        <v>502</v>
      </c>
      <c r="E178" s="36" t="s">
        <v>89</v>
      </c>
      <c r="F178" s="36" t="s">
        <v>1075</v>
      </c>
      <c r="G178" s="36" t="s">
        <v>250</v>
      </c>
      <c r="H178" s="36" t="s">
        <v>79</v>
      </c>
      <c r="I178" s="36" t="s">
        <v>157</v>
      </c>
      <c r="J178" s="37"/>
      <c r="K178" s="36" t="s">
        <v>610</v>
      </c>
      <c r="L178" s="36" t="s">
        <v>611</v>
      </c>
      <c r="M178" s="36" t="s">
        <v>405</v>
      </c>
      <c r="N178" s="36" t="s">
        <v>406</v>
      </c>
      <c r="O178" s="36" t="s">
        <v>82</v>
      </c>
      <c r="P178" s="36" t="s">
        <v>100</v>
      </c>
      <c r="Q178" s="36">
        <f t="shared" ref="Q178:Q186" si="30">SUM(T178:BE178)</f>
        <v>3</v>
      </c>
      <c r="R178" s="36">
        <f t="shared" si="26"/>
        <v>31.5</v>
      </c>
      <c r="S178" s="36" t="s">
        <v>388</v>
      </c>
      <c r="T178" s="36">
        <v>0</v>
      </c>
      <c r="U178" s="36">
        <v>0</v>
      </c>
      <c r="V178" s="36">
        <v>0</v>
      </c>
      <c r="W178" s="36">
        <v>0</v>
      </c>
      <c r="X178" s="36">
        <v>3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8">
        <v>10.5</v>
      </c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</row>
    <row r="179" spans="1:73" s="36" customFormat="1" ht="144.94999999999999" customHeight="1" x14ac:dyDescent="0.25">
      <c r="A179" s="36" t="s">
        <v>76</v>
      </c>
      <c r="B179" s="36" t="s">
        <v>77</v>
      </c>
      <c r="C179" s="36" t="s">
        <v>384</v>
      </c>
      <c r="D179" s="36" t="s">
        <v>502</v>
      </c>
      <c r="E179" s="36" t="s">
        <v>89</v>
      </c>
      <c r="F179" s="36" t="s">
        <v>1075</v>
      </c>
      <c r="G179" s="36" t="s">
        <v>250</v>
      </c>
      <c r="H179" s="36" t="s">
        <v>79</v>
      </c>
      <c r="I179" s="36" t="s">
        <v>157</v>
      </c>
      <c r="J179" s="37"/>
      <c r="K179" s="36" t="s">
        <v>610</v>
      </c>
      <c r="L179" s="36" t="s">
        <v>611</v>
      </c>
      <c r="M179" s="36" t="s">
        <v>465</v>
      </c>
      <c r="N179" s="36" t="s">
        <v>466</v>
      </c>
      <c r="O179" s="36" t="s">
        <v>82</v>
      </c>
      <c r="P179" s="36" t="s">
        <v>100</v>
      </c>
      <c r="Q179" s="36">
        <f t="shared" si="30"/>
        <v>1</v>
      </c>
      <c r="R179" s="36">
        <f t="shared" si="26"/>
        <v>10.5</v>
      </c>
      <c r="S179" s="36" t="s">
        <v>388</v>
      </c>
      <c r="T179" s="36">
        <v>0</v>
      </c>
      <c r="U179" s="36">
        <v>0</v>
      </c>
      <c r="V179" s="36">
        <v>0</v>
      </c>
      <c r="W179" s="36">
        <v>0</v>
      </c>
      <c r="X179" s="36">
        <v>1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8">
        <v>10.5</v>
      </c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</row>
    <row r="180" spans="1:73" s="36" customFormat="1" ht="144.94999999999999" customHeight="1" x14ac:dyDescent="0.25">
      <c r="A180" s="36" t="s">
        <v>76</v>
      </c>
      <c r="B180" s="36" t="s">
        <v>77</v>
      </c>
      <c r="C180" s="36" t="s">
        <v>384</v>
      </c>
      <c r="D180" s="36" t="s">
        <v>484</v>
      </c>
      <c r="E180" s="36" t="s">
        <v>89</v>
      </c>
      <c r="F180" s="36" t="s">
        <v>1075</v>
      </c>
      <c r="G180" s="36" t="s">
        <v>111</v>
      </c>
      <c r="H180" s="36" t="s">
        <v>79</v>
      </c>
      <c r="I180" s="36" t="s">
        <v>157</v>
      </c>
      <c r="J180" s="37"/>
      <c r="K180" s="36" t="s">
        <v>612</v>
      </c>
      <c r="L180" s="36" t="s">
        <v>613</v>
      </c>
      <c r="M180" s="36" t="s">
        <v>405</v>
      </c>
      <c r="N180" s="36" t="s">
        <v>406</v>
      </c>
      <c r="O180" s="36" t="s">
        <v>82</v>
      </c>
      <c r="P180" s="36" t="s">
        <v>580</v>
      </c>
      <c r="Q180" s="36">
        <f t="shared" si="30"/>
        <v>1</v>
      </c>
      <c r="R180" s="36">
        <f t="shared" si="26"/>
        <v>6.4</v>
      </c>
      <c r="S180" s="36" t="s">
        <v>388</v>
      </c>
      <c r="T180" s="36">
        <v>0</v>
      </c>
      <c r="U180" s="36">
        <v>0</v>
      </c>
      <c r="V180" s="36">
        <v>0</v>
      </c>
      <c r="W180" s="36">
        <v>0</v>
      </c>
      <c r="X180" s="36">
        <v>1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8">
        <v>6.4</v>
      </c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</row>
    <row r="181" spans="1:73" s="36" customFormat="1" ht="144.94999999999999" customHeight="1" x14ac:dyDescent="0.25">
      <c r="A181" s="36" t="s">
        <v>76</v>
      </c>
      <c r="B181" s="36" t="s">
        <v>77</v>
      </c>
      <c r="C181" s="36" t="s">
        <v>384</v>
      </c>
      <c r="D181" s="36" t="s">
        <v>614</v>
      </c>
      <c r="E181" s="36" t="s">
        <v>89</v>
      </c>
      <c r="F181" s="36" t="s">
        <v>1075</v>
      </c>
      <c r="G181" s="36" t="s">
        <v>111</v>
      </c>
      <c r="H181" s="36" t="s">
        <v>79</v>
      </c>
      <c r="I181" s="36" t="s">
        <v>157</v>
      </c>
      <c r="J181" s="37"/>
      <c r="K181" s="36" t="s">
        <v>615</v>
      </c>
      <c r="L181" s="36" t="s">
        <v>616</v>
      </c>
      <c r="M181" s="36" t="s">
        <v>405</v>
      </c>
      <c r="N181" s="36" t="s">
        <v>406</v>
      </c>
      <c r="O181" s="36" t="s">
        <v>82</v>
      </c>
      <c r="P181" s="36" t="s">
        <v>580</v>
      </c>
      <c r="Q181" s="36">
        <f t="shared" si="30"/>
        <v>1</v>
      </c>
      <c r="R181" s="36">
        <f t="shared" si="26"/>
        <v>11.4</v>
      </c>
      <c r="S181" s="36" t="s">
        <v>388</v>
      </c>
      <c r="T181" s="36">
        <v>0</v>
      </c>
      <c r="U181" s="36">
        <v>0</v>
      </c>
      <c r="V181" s="36">
        <v>0</v>
      </c>
      <c r="W181" s="36">
        <v>0</v>
      </c>
      <c r="X181" s="36">
        <v>1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8">
        <v>11.4</v>
      </c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</row>
    <row r="182" spans="1:73" s="36" customFormat="1" ht="144.94999999999999" customHeight="1" x14ac:dyDescent="0.25">
      <c r="A182" s="36" t="s">
        <v>76</v>
      </c>
      <c r="B182" s="36" t="s">
        <v>77</v>
      </c>
      <c r="C182" s="36" t="s">
        <v>384</v>
      </c>
      <c r="D182" s="36" t="s">
        <v>614</v>
      </c>
      <c r="E182" s="36" t="s">
        <v>89</v>
      </c>
      <c r="F182" s="36" t="s">
        <v>1075</v>
      </c>
      <c r="G182" s="36" t="s">
        <v>111</v>
      </c>
      <c r="H182" s="36" t="s">
        <v>79</v>
      </c>
      <c r="I182" s="36" t="s">
        <v>157</v>
      </c>
      <c r="J182" s="37"/>
      <c r="K182" s="36" t="s">
        <v>617</v>
      </c>
      <c r="L182" s="36" t="s">
        <v>618</v>
      </c>
      <c r="M182" s="36" t="s">
        <v>405</v>
      </c>
      <c r="N182" s="36" t="s">
        <v>406</v>
      </c>
      <c r="O182" s="36" t="s">
        <v>82</v>
      </c>
      <c r="P182" s="36" t="s">
        <v>580</v>
      </c>
      <c r="Q182" s="36">
        <f t="shared" si="30"/>
        <v>1</v>
      </c>
      <c r="R182" s="36">
        <f t="shared" si="26"/>
        <v>12.8</v>
      </c>
      <c r="S182" s="36" t="s">
        <v>388</v>
      </c>
      <c r="T182" s="36">
        <v>0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8">
        <v>12.8</v>
      </c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</row>
    <row r="183" spans="1:73" s="36" customFormat="1" ht="144.94999999999999" customHeight="1" x14ac:dyDescent="0.25">
      <c r="A183" s="36" t="s">
        <v>76</v>
      </c>
      <c r="B183" s="36" t="s">
        <v>77</v>
      </c>
      <c r="C183" s="36" t="s">
        <v>384</v>
      </c>
      <c r="D183" s="36" t="s">
        <v>614</v>
      </c>
      <c r="E183" s="36" t="s">
        <v>89</v>
      </c>
      <c r="F183" s="36" t="s">
        <v>1075</v>
      </c>
      <c r="G183" s="36" t="s">
        <v>111</v>
      </c>
      <c r="H183" s="36" t="s">
        <v>79</v>
      </c>
      <c r="I183" s="36" t="s">
        <v>157</v>
      </c>
      <c r="J183" s="37"/>
      <c r="K183" s="36" t="s">
        <v>619</v>
      </c>
      <c r="L183" s="36" t="s">
        <v>618</v>
      </c>
      <c r="M183" s="36" t="s">
        <v>158</v>
      </c>
      <c r="N183" s="36" t="s">
        <v>159</v>
      </c>
      <c r="O183" s="36" t="s">
        <v>82</v>
      </c>
      <c r="P183" s="36" t="s">
        <v>580</v>
      </c>
      <c r="Q183" s="36">
        <f t="shared" si="30"/>
        <v>1</v>
      </c>
      <c r="R183" s="36">
        <f t="shared" si="26"/>
        <v>12.8</v>
      </c>
      <c r="S183" s="36" t="s">
        <v>388</v>
      </c>
      <c r="T183" s="36">
        <v>0</v>
      </c>
      <c r="U183" s="36">
        <v>0</v>
      </c>
      <c r="V183" s="36">
        <v>0</v>
      </c>
      <c r="W183" s="36">
        <v>0</v>
      </c>
      <c r="X183" s="36">
        <v>1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8">
        <v>12.8</v>
      </c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</row>
    <row r="184" spans="1:73" s="36" customFormat="1" ht="144.94999999999999" customHeight="1" x14ac:dyDescent="0.25">
      <c r="A184" s="36" t="s">
        <v>76</v>
      </c>
      <c r="B184" s="36" t="s">
        <v>77</v>
      </c>
      <c r="C184" s="36" t="s">
        <v>384</v>
      </c>
      <c r="D184" s="36" t="s">
        <v>539</v>
      </c>
      <c r="E184" s="36" t="s">
        <v>89</v>
      </c>
      <c r="F184" s="36" t="s">
        <v>1075</v>
      </c>
      <c r="G184" s="36" t="s">
        <v>111</v>
      </c>
      <c r="H184" s="36" t="s">
        <v>79</v>
      </c>
      <c r="I184" s="36" t="s">
        <v>157</v>
      </c>
      <c r="J184" s="37"/>
      <c r="K184" s="36" t="s">
        <v>620</v>
      </c>
      <c r="L184" s="36" t="s">
        <v>621</v>
      </c>
      <c r="M184" s="36" t="s">
        <v>181</v>
      </c>
      <c r="N184" s="36" t="s">
        <v>182</v>
      </c>
      <c r="O184" s="36" t="s">
        <v>82</v>
      </c>
      <c r="P184" s="36" t="s">
        <v>580</v>
      </c>
      <c r="Q184" s="36">
        <f t="shared" si="30"/>
        <v>1</v>
      </c>
      <c r="R184" s="36">
        <f t="shared" si="26"/>
        <v>26</v>
      </c>
      <c r="S184" s="36" t="s">
        <v>388</v>
      </c>
      <c r="T184" s="36">
        <v>0</v>
      </c>
      <c r="U184" s="36">
        <v>0</v>
      </c>
      <c r="V184" s="36">
        <v>0</v>
      </c>
      <c r="W184" s="36">
        <v>0</v>
      </c>
      <c r="X184" s="36">
        <v>1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8">
        <v>26</v>
      </c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</row>
    <row r="185" spans="1:73" s="36" customFormat="1" ht="144.94999999999999" customHeight="1" x14ac:dyDescent="0.25">
      <c r="A185" s="36" t="s">
        <v>76</v>
      </c>
      <c r="B185" s="36" t="s">
        <v>77</v>
      </c>
      <c r="C185" s="36" t="s">
        <v>384</v>
      </c>
      <c r="D185" s="36" t="s">
        <v>539</v>
      </c>
      <c r="E185" s="36" t="s">
        <v>89</v>
      </c>
      <c r="F185" s="36" t="s">
        <v>1075</v>
      </c>
      <c r="G185" s="36" t="s">
        <v>111</v>
      </c>
      <c r="H185" s="36" t="s">
        <v>79</v>
      </c>
      <c r="I185" s="36" t="s">
        <v>157</v>
      </c>
      <c r="J185" s="37"/>
      <c r="K185" s="36" t="s">
        <v>620</v>
      </c>
      <c r="L185" s="36" t="s">
        <v>621</v>
      </c>
      <c r="M185" s="36" t="s">
        <v>594</v>
      </c>
      <c r="N185" s="36" t="s">
        <v>595</v>
      </c>
      <c r="O185" s="36" t="s">
        <v>82</v>
      </c>
      <c r="P185" s="36" t="s">
        <v>580</v>
      </c>
      <c r="Q185" s="36">
        <f t="shared" si="30"/>
        <v>1</v>
      </c>
      <c r="R185" s="36">
        <f t="shared" si="26"/>
        <v>26</v>
      </c>
      <c r="S185" s="36" t="s">
        <v>388</v>
      </c>
      <c r="T185" s="36">
        <v>0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8">
        <v>26</v>
      </c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</row>
    <row r="186" spans="1:73" s="36" customFormat="1" ht="144.94999999999999" customHeight="1" x14ac:dyDescent="0.25">
      <c r="A186" s="36" t="s">
        <v>76</v>
      </c>
      <c r="B186" s="36" t="s">
        <v>77</v>
      </c>
      <c r="C186" s="36" t="s">
        <v>384</v>
      </c>
      <c r="D186" s="36" t="s">
        <v>535</v>
      </c>
      <c r="E186" s="36" t="s">
        <v>89</v>
      </c>
      <c r="F186" s="36" t="s">
        <v>1075</v>
      </c>
      <c r="G186" s="36" t="s">
        <v>111</v>
      </c>
      <c r="H186" s="36" t="s">
        <v>79</v>
      </c>
      <c r="I186" s="36" t="s">
        <v>157</v>
      </c>
      <c r="J186" s="37"/>
      <c r="K186" s="36" t="s">
        <v>622</v>
      </c>
      <c r="L186" s="36" t="s">
        <v>623</v>
      </c>
      <c r="M186" s="36" t="s">
        <v>181</v>
      </c>
      <c r="N186" s="36" t="s">
        <v>182</v>
      </c>
      <c r="O186" s="36" t="s">
        <v>82</v>
      </c>
      <c r="P186" s="36" t="s">
        <v>178</v>
      </c>
      <c r="Q186" s="36">
        <f t="shared" si="30"/>
        <v>1</v>
      </c>
      <c r="R186" s="36">
        <f t="shared" si="26"/>
        <v>11.4</v>
      </c>
      <c r="S186" s="36" t="s">
        <v>388</v>
      </c>
      <c r="T186" s="36">
        <v>0</v>
      </c>
      <c r="U186" s="36">
        <v>0</v>
      </c>
      <c r="V186" s="36">
        <v>0</v>
      </c>
      <c r="W186" s="36">
        <v>0</v>
      </c>
      <c r="X186" s="36">
        <v>1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8">
        <v>11.4</v>
      </c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</row>
    <row r="187" spans="1:73" s="36" customFormat="1" ht="144.94999999999999" customHeight="1" x14ac:dyDescent="0.25">
      <c r="A187" s="36" t="s">
        <v>76</v>
      </c>
      <c r="B187" s="36" t="s">
        <v>77</v>
      </c>
      <c r="C187" s="36" t="s">
        <v>384</v>
      </c>
      <c r="D187" s="36" t="s">
        <v>504</v>
      </c>
      <c r="E187" s="36" t="s">
        <v>89</v>
      </c>
      <c r="F187" s="36" t="s">
        <v>1075</v>
      </c>
      <c r="G187" s="36" t="s">
        <v>111</v>
      </c>
      <c r="H187" s="36" t="s">
        <v>79</v>
      </c>
      <c r="I187" s="36" t="s">
        <v>157</v>
      </c>
      <c r="J187" s="37"/>
      <c r="K187" s="36" t="s">
        <v>624</v>
      </c>
      <c r="L187" s="36" t="s">
        <v>625</v>
      </c>
      <c r="M187" s="36" t="s">
        <v>181</v>
      </c>
      <c r="N187" s="36" t="s">
        <v>182</v>
      </c>
      <c r="O187" s="36" t="s">
        <v>82</v>
      </c>
      <c r="P187" s="36" t="s">
        <v>120</v>
      </c>
      <c r="Q187" s="36">
        <f t="shared" ref="Q187:Q205" si="31">SUM(T187:BE187)</f>
        <v>21</v>
      </c>
      <c r="R187" s="36">
        <f t="shared" si="26"/>
        <v>306.59999999999997</v>
      </c>
      <c r="S187" s="36" t="s">
        <v>388</v>
      </c>
      <c r="T187" s="36">
        <v>0</v>
      </c>
      <c r="U187" s="36">
        <v>0</v>
      </c>
      <c r="V187" s="36">
        <v>0</v>
      </c>
      <c r="W187" s="36">
        <v>0</v>
      </c>
      <c r="X187" s="36">
        <v>5</v>
      </c>
      <c r="Y187" s="36">
        <v>9</v>
      </c>
      <c r="Z187" s="36">
        <v>4</v>
      </c>
      <c r="AA187" s="36">
        <v>3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8">
        <v>14.6</v>
      </c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</row>
    <row r="188" spans="1:73" s="36" customFormat="1" ht="144.94999999999999" customHeight="1" x14ac:dyDescent="0.25">
      <c r="A188" s="36" t="s">
        <v>76</v>
      </c>
      <c r="B188" s="36" t="s">
        <v>77</v>
      </c>
      <c r="C188" s="36" t="s">
        <v>384</v>
      </c>
      <c r="D188" s="36" t="s">
        <v>484</v>
      </c>
      <c r="E188" s="36" t="s">
        <v>89</v>
      </c>
      <c r="F188" s="36" t="s">
        <v>1075</v>
      </c>
      <c r="G188" s="36" t="s">
        <v>111</v>
      </c>
      <c r="H188" s="36" t="s">
        <v>79</v>
      </c>
      <c r="I188" s="36" t="s">
        <v>108</v>
      </c>
      <c r="J188" s="37"/>
      <c r="K188" s="36" t="s">
        <v>626</v>
      </c>
      <c r="L188" s="36" t="s">
        <v>627</v>
      </c>
      <c r="M188" s="36" t="s">
        <v>405</v>
      </c>
      <c r="N188" s="36" t="s">
        <v>406</v>
      </c>
      <c r="O188" s="36" t="s">
        <v>82</v>
      </c>
      <c r="P188" s="36" t="s">
        <v>120</v>
      </c>
      <c r="Q188" s="36">
        <f t="shared" si="31"/>
        <v>2</v>
      </c>
      <c r="R188" s="36">
        <f t="shared" si="26"/>
        <v>11</v>
      </c>
      <c r="S188" s="36" t="s">
        <v>388</v>
      </c>
      <c r="T188" s="36">
        <v>0</v>
      </c>
      <c r="U188" s="36">
        <v>0</v>
      </c>
      <c r="V188" s="36">
        <v>0</v>
      </c>
      <c r="W188" s="36">
        <v>1</v>
      </c>
      <c r="X188" s="36">
        <v>0</v>
      </c>
      <c r="Y188" s="36">
        <v>1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8">
        <v>5.5</v>
      </c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</row>
    <row r="189" spans="1:73" s="36" customFormat="1" ht="144.94999999999999" customHeight="1" x14ac:dyDescent="0.25">
      <c r="A189" s="36" t="s">
        <v>76</v>
      </c>
      <c r="B189" s="36" t="s">
        <v>77</v>
      </c>
      <c r="C189" s="36" t="s">
        <v>384</v>
      </c>
      <c r="D189" s="36" t="s">
        <v>484</v>
      </c>
      <c r="E189" s="36" t="s">
        <v>89</v>
      </c>
      <c r="F189" s="36" t="s">
        <v>1075</v>
      </c>
      <c r="G189" s="36" t="s">
        <v>111</v>
      </c>
      <c r="H189" s="36" t="s">
        <v>79</v>
      </c>
      <c r="I189" s="36" t="s">
        <v>108</v>
      </c>
      <c r="J189" s="37"/>
      <c r="K189" s="36" t="s">
        <v>626</v>
      </c>
      <c r="L189" s="36" t="s">
        <v>627</v>
      </c>
      <c r="M189" s="36" t="s">
        <v>628</v>
      </c>
      <c r="N189" s="36" t="s">
        <v>629</v>
      </c>
      <c r="O189" s="36" t="s">
        <v>82</v>
      </c>
      <c r="P189" s="36" t="s">
        <v>120</v>
      </c>
      <c r="Q189" s="36">
        <f t="shared" si="31"/>
        <v>11</v>
      </c>
      <c r="R189" s="36">
        <f t="shared" si="26"/>
        <v>60.5</v>
      </c>
      <c r="S189" s="36" t="s">
        <v>388</v>
      </c>
      <c r="T189" s="36">
        <v>0</v>
      </c>
      <c r="U189" s="36">
        <v>0</v>
      </c>
      <c r="V189" s="36">
        <v>0</v>
      </c>
      <c r="W189" s="36">
        <v>1</v>
      </c>
      <c r="X189" s="36">
        <v>4</v>
      </c>
      <c r="Y189" s="36">
        <v>4</v>
      </c>
      <c r="Z189" s="36">
        <v>0</v>
      </c>
      <c r="AA189" s="36">
        <v>0</v>
      </c>
      <c r="AB189" s="36">
        <v>2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8">
        <v>5.5</v>
      </c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</row>
    <row r="190" spans="1:73" s="36" customFormat="1" ht="144.94999999999999" customHeight="1" x14ac:dyDescent="0.25">
      <c r="A190" s="36" t="s">
        <v>76</v>
      </c>
      <c r="B190" s="36" t="s">
        <v>77</v>
      </c>
      <c r="C190" s="36" t="s">
        <v>384</v>
      </c>
      <c r="D190" s="36" t="s">
        <v>484</v>
      </c>
      <c r="E190" s="36" t="s">
        <v>89</v>
      </c>
      <c r="F190" s="36" t="s">
        <v>1075</v>
      </c>
      <c r="G190" s="36" t="s">
        <v>111</v>
      </c>
      <c r="H190" s="36" t="s">
        <v>79</v>
      </c>
      <c r="I190" s="36" t="s">
        <v>108</v>
      </c>
      <c r="J190" s="37"/>
      <c r="K190" s="36" t="s">
        <v>632</v>
      </c>
      <c r="L190" s="36" t="s">
        <v>633</v>
      </c>
      <c r="M190" s="36" t="s">
        <v>181</v>
      </c>
      <c r="N190" s="36" t="s">
        <v>182</v>
      </c>
      <c r="O190" s="36" t="s">
        <v>82</v>
      </c>
      <c r="P190" s="36" t="s">
        <v>120</v>
      </c>
      <c r="Q190" s="36">
        <f t="shared" si="31"/>
        <v>1</v>
      </c>
      <c r="R190" s="36">
        <f t="shared" si="26"/>
        <v>5.5</v>
      </c>
      <c r="S190" s="36" t="s">
        <v>388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1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8">
        <v>5.5</v>
      </c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</row>
    <row r="191" spans="1:73" s="36" customFormat="1" ht="144.94999999999999" customHeight="1" x14ac:dyDescent="0.25">
      <c r="A191" s="36" t="s">
        <v>76</v>
      </c>
      <c r="B191" s="36" t="s">
        <v>77</v>
      </c>
      <c r="C191" s="36" t="s">
        <v>384</v>
      </c>
      <c r="D191" s="36" t="s">
        <v>484</v>
      </c>
      <c r="E191" s="36" t="s">
        <v>89</v>
      </c>
      <c r="F191" s="36" t="s">
        <v>1075</v>
      </c>
      <c r="G191" s="36" t="s">
        <v>111</v>
      </c>
      <c r="H191" s="36" t="s">
        <v>79</v>
      </c>
      <c r="I191" s="36" t="s">
        <v>108</v>
      </c>
      <c r="J191" s="37"/>
      <c r="K191" s="36" t="s">
        <v>632</v>
      </c>
      <c r="L191" s="36" t="s">
        <v>633</v>
      </c>
      <c r="M191" s="36" t="s">
        <v>158</v>
      </c>
      <c r="N191" s="36" t="s">
        <v>159</v>
      </c>
      <c r="O191" s="36" t="s">
        <v>82</v>
      </c>
      <c r="P191" s="36" t="s">
        <v>120</v>
      </c>
      <c r="Q191" s="36">
        <f t="shared" si="31"/>
        <v>2</v>
      </c>
      <c r="R191" s="36">
        <f t="shared" si="26"/>
        <v>11</v>
      </c>
      <c r="S191" s="36" t="s">
        <v>388</v>
      </c>
      <c r="T191" s="36">
        <v>0</v>
      </c>
      <c r="U191" s="36">
        <v>0</v>
      </c>
      <c r="V191" s="36">
        <v>0</v>
      </c>
      <c r="W191" s="36">
        <v>0</v>
      </c>
      <c r="X191" s="36">
        <v>1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8">
        <v>5.5</v>
      </c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</row>
    <row r="192" spans="1:73" s="36" customFormat="1" ht="144.94999999999999" customHeight="1" x14ac:dyDescent="0.25">
      <c r="A192" s="36" t="s">
        <v>76</v>
      </c>
      <c r="B192" s="36" t="s">
        <v>77</v>
      </c>
      <c r="C192" s="36" t="s">
        <v>384</v>
      </c>
      <c r="D192" s="36" t="s">
        <v>484</v>
      </c>
      <c r="E192" s="36" t="s">
        <v>89</v>
      </c>
      <c r="F192" s="36" t="s">
        <v>1075</v>
      </c>
      <c r="G192" s="36" t="s">
        <v>111</v>
      </c>
      <c r="H192" s="36" t="s">
        <v>79</v>
      </c>
      <c r="I192" s="36" t="s">
        <v>108</v>
      </c>
      <c r="J192" s="37"/>
      <c r="K192" s="36" t="s">
        <v>632</v>
      </c>
      <c r="L192" s="36" t="s">
        <v>633</v>
      </c>
      <c r="M192" s="36" t="s">
        <v>634</v>
      </c>
      <c r="N192" s="36" t="s">
        <v>635</v>
      </c>
      <c r="O192" s="36" t="s">
        <v>82</v>
      </c>
      <c r="P192" s="36" t="s">
        <v>120</v>
      </c>
      <c r="Q192" s="36">
        <f t="shared" si="31"/>
        <v>1</v>
      </c>
      <c r="R192" s="36">
        <f t="shared" si="26"/>
        <v>5.5</v>
      </c>
      <c r="S192" s="36" t="s">
        <v>388</v>
      </c>
      <c r="T192" s="36">
        <v>0</v>
      </c>
      <c r="U192" s="36">
        <v>0</v>
      </c>
      <c r="V192" s="36">
        <v>0</v>
      </c>
      <c r="W192" s="36">
        <v>1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8">
        <v>5.5</v>
      </c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</row>
    <row r="193" spans="1:73" s="36" customFormat="1" ht="144.94999999999999" customHeight="1" x14ac:dyDescent="0.25">
      <c r="A193" s="36" t="s">
        <v>76</v>
      </c>
      <c r="B193" s="36" t="s">
        <v>77</v>
      </c>
      <c r="C193" s="36" t="s">
        <v>384</v>
      </c>
      <c r="D193" s="36" t="s">
        <v>501</v>
      </c>
      <c r="E193" s="36" t="s">
        <v>89</v>
      </c>
      <c r="F193" s="36" t="s">
        <v>1075</v>
      </c>
      <c r="G193" s="36" t="s">
        <v>111</v>
      </c>
      <c r="H193" s="36" t="s">
        <v>79</v>
      </c>
      <c r="I193" s="36" t="s">
        <v>108</v>
      </c>
      <c r="J193" s="37"/>
      <c r="K193" s="36" t="s">
        <v>636</v>
      </c>
      <c r="L193" s="36" t="s">
        <v>637</v>
      </c>
      <c r="M193" s="36" t="s">
        <v>158</v>
      </c>
      <c r="N193" s="36" t="s">
        <v>159</v>
      </c>
      <c r="O193" s="36" t="s">
        <v>82</v>
      </c>
      <c r="P193" s="36" t="s">
        <v>120</v>
      </c>
      <c r="Q193" s="36">
        <f t="shared" si="31"/>
        <v>5</v>
      </c>
      <c r="R193" s="36">
        <f t="shared" si="26"/>
        <v>52.5</v>
      </c>
      <c r="S193" s="36" t="s">
        <v>388</v>
      </c>
      <c r="T193" s="36">
        <v>0</v>
      </c>
      <c r="U193" s="36">
        <v>0</v>
      </c>
      <c r="V193" s="36">
        <v>0</v>
      </c>
      <c r="W193" s="36">
        <v>1</v>
      </c>
      <c r="X193" s="36">
        <v>1</v>
      </c>
      <c r="Y193" s="36">
        <v>2</v>
      </c>
      <c r="Z193" s="36">
        <v>1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8">
        <v>10.5</v>
      </c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</row>
    <row r="194" spans="1:73" s="36" customFormat="1" ht="144.94999999999999" customHeight="1" x14ac:dyDescent="0.25">
      <c r="A194" s="36" t="s">
        <v>76</v>
      </c>
      <c r="B194" s="36" t="s">
        <v>77</v>
      </c>
      <c r="C194" s="36" t="s">
        <v>384</v>
      </c>
      <c r="D194" s="36" t="s">
        <v>504</v>
      </c>
      <c r="E194" s="36" t="s">
        <v>89</v>
      </c>
      <c r="F194" s="36" t="s">
        <v>1075</v>
      </c>
      <c r="G194" s="36" t="s">
        <v>101</v>
      </c>
      <c r="H194" s="36" t="s">
        <v>79</v>
      </c>
      <c r="I194" s="36" t="s">
        <v>157</v>
      </c>
      <c r="J194" s="37"/>
      <c r="K194" s="36" t="s">
        <v>638</v>
      </c>
      <c r="L194" s="36" t="s">
        <v>588</v>
      </c>
      <c r="M194" s="36" t="s">
        <v>181</v>
      </c>
      <c r="N194" s="36" t="s">
        <v>182</v>
      </c>
      <c r="O194" s="36" t="s">
        <v>82</v>
      </c>
      <c r="P194" s="36" t="s">
        <v>98</v>
      </c>
      <c r="Q194" s="36">
        <f t="shared" si="31"/>
        <v>1</v>
      </c>
      <c r="R194" s="36">
        <f t="shared" si="26"/>
        <v>22.8</v>
      </c>
      <c r="S194" s="36" t="s">
        <v>388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1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8">
        <v>22.8</v>
      </c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</row>
    <row r="195" spans="1:73" s="36" customFormat="1" ht="144.94999999999999" customHeight="1" x14ac:dyDescent="0.25">
      <c r="A195" s="36" t="s">
        <v>76</v>
      </c>
      <c r="B195" s="36" t="s">
        <v>77</v>
      </c>
      <c r="C195" s="36" t="s">
        <v>384</v>
      </c>
      <c r="D195" s="36" t="s">
        <v>504</v>
      </c>
      <c r="E195" s="36" t="s">
        <v>89</v>
      </c>
      <c r="F195" s="36" t="s">
        <v>1075</v>
      </c>
      <c r="G195" s="36" t="s">
        <v>101</v>
      </c>
      <c r="H195" s="36" t="s">
        <v>79</v>
      </c>
      <c r="I195" s="36" t="s">
        <v>157</v>
      </c>
      <c r="J195" s="37"/>
      <c r="K195" s="36" t="s">
        <v>638</v>
      </c>
      <c r="L195" s="36" t="s">
        <v>588</v>
      </c>
      <c r="M195" s="36" t="s">
        <v>158</v>
      </c>
      <c r="N195" s="36" t="s">
        <v>159</v>
      </c>
      <c r="O195" s="36" t="s">
        <v>82</v>
      </c>
      <c r="P195" s="36" t="s">
        <v>98</v>
      </c>
      <c r="Q195" s="36">
        <f t="shared" si="31"/>
        <v>7</v>
      </c>
      <c r="R195" s="36">
        <f t="shared" si="26"/>
        <v>159.6</v>
      </c>
      <c r="S195" s="36" t="s">
        <v>388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1</v>
      </c>
      <c r="Z195" s="36">
        <v>0</v>
      </c>
      <c r="AA195" s="36">
        <v>6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8">
        <v>22.8</v>
      </c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</row>
    <row r="196" spans="1:73" s="36" customFormat="1" ht="144.94999999999999" customHeight="1" x14ac:dyDescent="0.25">
      <c r="A196" s="36" t="s">
        <v>76</v>
      </c>
      <c r="B196" s="36" t="s">
        <v>77</v>
      </c>
      <c r="C196" s="36" t="s">
        <v>384</v>
      </c>
      <c r="D196" s="36" t="s">
        <v>504</v>
      </c>
      <c r="E196" s="36" t="s">
        <v>89</v>
      </c>
      <c r="F196" s="36" t="s">
        <v>1075</v>
      </c>
      <c r="G196" s="36" t="s">
        <v>101</v>
      </c>
      <c r="H196" s="36" t="s">
        <v>79</v>
      </c>
      <c r="I196" s="36" t="s">
        <v>157</v>
      </c>
      <c r="J196" s="37"/>
      <c r="K196" s="36" t="s">
        <v>638</v>
      </c>
      <c r="L196" s="36" t="s">
        <v>588</v>
      </c>
      <c r="M196" s="36" t="s">
        <v>594</v>
      </c>
      <c r="N196" s="36" t="s">
        <v>595</v>
      </c>
      <c r="O196" s="36" t="s">
        <v>82</v>
      </c>
      <c r="P196" s="36" t="s">
        <v>98</v>
      </c>
      <c r="Q196" s="36">
        <f t="shared" si="31"/>
        <v>16</v>
      </c>
      <c r="R196" s="36">
        <f t="shared" si="26"/>
        <v>364.8</v>
      </c>
      <c r="S196" s="36" t="s">
        <v>388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3</v>
      </c>
      <c r="Z196" s="36">
        <v>3</v>
      </c>
      <c r="AA196" s="36">
        <v>5</v>
      </c>
      <c r="AB196" s="36">
        <v>3</v>
      </c>
      <c r="AC196" s="36">
        <v>2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8">
        <v>22.8</v>
      </c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</row>
    <row r="197" spans="1:73" s="36" customFormat="1" ht="144.94999999999999" customHeight="1" x14ac:dyDescent="0.25">
      <c r="A197" s="36" t="s">
        <v>76</v>
      </c>
      <c r="B197" s="36" t="s">
        <v>77</v>
      </c>
      <c r="C197" s="36" t="s">
        <v>384</v>
      </c>
      <c r="D197" s="36" t="s">
        <v>484</v>
      </c>
      <c r="E197" s="36" t="s">
        <v>89</v>
      </c>
      <c r="F197" s="36" t="s">
        <v>1075</v>
      </c>
      <c r="G197" s="36" t="s">
        <v>101</v>
      </c>
      <c r="H197" s="36" t="s">
        <v>79</v>
      </c>
      <c r="I197" s="36" t="s">
        <v>105</v>
      </c>
      <c r="J197" s="37"/>
      <c r="K197" s="36" t="s">
        <v>639</v>
      </c>
      <c r="L197" s="36" t="s">
        <v>640</v>
      </c>
      <c r="M197" s="36" t="s">
        <v>641</v>
      </c>
      <c r="N197" s="36" t="s">
        <v>642</v>
      </c>
      <c r="O197" s="36" t="s">
        <v>82</v>
      </c>
      <c r="P197" s="36" t="s">
        <v>98</v>
      </c>
      <c r="Q197" s="36">
        <f t="shared" si="31"/>
        <v>17</v>
      </c>
      <c r="R197" s="36">
        <f t="shared" si="26"/>
        <v>147.89999999999998</v>
      </c>
      <c r="S197" s="36" t="s">
        <v>388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7</v>
      </c>
      <c r="AC197" s="36">
        <v>10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8">
        <v>8.6999999999999993</v>
      </c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</row>
    <row r="198" spans="1:73" s="36" customFormat="1" ht="144.94999999999999" customHeight="1" x14ac:dyDescent="0.25">
      <c r="A198" s="36" t="s">
        <v>76</v>
      </c>
      <c r="B198" s="36" t="s">
        <v>77</v>
      </c>
      <c r="C198" s="36" t="s">
        <v>384</v>
      </c>
      <c r="D198" s="36" t="s">
        <v>484</v>
      </c>
      <c r="E198" s="36" t="s">
        <v>89</v>
      </c>
      <c r="F198" s="36" t="s">
        <v>1075</v>
      </c>
      <c r="G198" s="36" t="s">
        <v>101</v>
      </c>
      <c r="H198" s="36" t="s">
        <v>79</v>
      </c>
      <c r="I198" s="36" t="s">
        <v>108</v>
      </c>
      <c r="J198" s="37"/>
      <c r="K198" s="36" t="s">
        <v>639</v>
      </c>
      <c r="L198" s="36" t="s">
        <v>640</v>
      </c>
      <c r="M198" s="36" t="s">
        <v>181</v>
      </c>
      <c r="N198" s="36" t="s">
        <v>182</v>
      </c>
      <c r="O198" s="36" t="s">
        <v>82</v>
      </c>
      <c r="P198" s="36" t="s">
        <v>98</v>
      </c>
      <c r="Q198" s="36">
        <f t="shared" si="31"/>
        <v>69</v>
      </c>
      <c r="R198" s="36">
        <f t="shared" si="26"/>
        <v>600.29999999999995</v>
      </c>
      <c r="S198" s="36" t="s">
        <v>388</v>
      </c>
      <c r="T198" s="36">
        <v>0</v>
      </c>
      <c r="U198" s="36">
        <v>0</v>
      </c>
      <c r="V198" s="36">
        <v>0</v>
      </c>
      <c r="W198" s="36">
        <v>0</v>
      </c>
      <c r="X198" s="36">
        <v>7</v>
      </c>
      <c r="Y198" s="36">
        <v>16</v>
      </c>
      <c r="Z198" s="36">
        <v>12</v>
      </c>
      <c r="AA198" s="36">
        <v>19</v>
      </c>
      <c r="AB198" s="36">
        <v>9</v>
      </c>
      <c r="AC198" s="36">
        <v>6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8">
        <v>8.6999999999999993</v>
      </c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</row>
    <row r="199" spans="1:73" s="36" customFormat="1" ht="144.94999999999999" customHeight="1" x14ac:dyDescent="0.25">
      <c r="A199" s="36" t="s">
        <v>76</v>
      </c>
      <c r="B199" s="36" t="s">
        <v>77</v>
      </c>
      <c r="C199" s="36" t="s">
        <v>384</v>
      </c>
      <c r="D199" s="36" t="s">
        <v>484</v>
      </c>
      <c r="E199" s="36" t="s">
        <v>89</v>
      </c>
      <c r="F199" s="36" t="s">
        <v>1075</v>
      </c>
      <c r="G199" s="36" t="s">
        <v>101</v>
      </c>
      <c r="H199" s="36" t="s">
        <v>79</v>
      </c>
      <c r="I199" s="36" t="s">
        <v>108</v>
      </c>
      <c r="J199" s="37"/>
      <c r="K199" s="36" t="s">
        <v>639</v>
      </c>
      <c r="L199" s="36" t="s">
        <v>640</v>
      </c>
      <c r="M199" s="36" t="s">
        <v>158</v>
      </c>
      <c r="N199" s="36" t="s">
        <v>159</v>
      </c>
      <c r="O199" s="36" t="s">
        <v>82</v>
      </c>
      <c r="P199" s="36" t="s">
        <v>98</v>
      </c>
      <c r="Q199" s="36">
        <f t="shared" si="31"/>
        <v>29</v>
      </c>
      <c r="R199" s="36">
        <f t="shared" si="26"/>
        <v>252.29999999999998</v>
      </c>
      <c r="S199" s="36" t="s">
        <v>388</v>
      </c>
      <c r="T199" s="36">
        <v>0</v>
      </c>
      <c r="U199" s="36">
        <v>0</v>
      </c>
      <c r="V199" s="36">
        <v>0</v>
      </c>
      <c r="W199" s="36">
        <v>0</v>
      </c>
      <c r="X199" s="36">
        <v>6</v>
      </c>
      <c r="Y199" s="36">
        <v>7</v>
      </c>
      <c r="Z199" s="36">
        <v>5</v>
      </c>
      <c r="AA199" s="36">
        <v>2</v>
      </c>
      <c r="AB199" s="36">
        <v>3</v>
      </c>
      <c r="AC199" s="36">
        <v>6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8">
        <v>8.6999999999999993</v>
      </c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</row>
    <row r="200" spans="1:73" s="36" customFormat="1" ht="144.94999999999999" customHeight="1" x14ac:dyDescent="0.25">
      <c r="A200" s="36" t="s">
        <v>76</v>
      </c>
      <c r="B200" s="36" t="s">
        <v>77</v>
      </c>
      <c r="C200" s="36" t="s">
        <v>384</v>
      </c>
      <c r="D200" s="36" t="s">
        <v>555</v>
      </c>
      <c r="E200" s="36" t="s">
        <v>89</v>
      </c>
      <c r="F200" s="36" t="s">
        <v>1075</v>
      </c>
      <c r="G200" s="36" t="s">
        <v>101</v>
      </c>
      <c r="H200" s="36" t="s">
        <v>79</v>
      </c>
      <c r="I200" s="36" t="s">
        <v>108</v>
      </c>
      <c r="J200" s="37"/>
      <c r="K200" s="36" t="s">
        <v>647</v>
      </c>
      <c r="L200" s="36" t="s">
        <v>648</v>
      </c>
      <c r="M200" s="36" t="s">
        <v>181</v>
      </c>
      <c r="N200" s="36" t="s">
        <v>182</v>
      </c>
      <c r="O200" s="36" t="s">
        <v>82</v>
      </c>
      <c r="P200" s="36" t="s">
        <v>98</v>
      </c>
      <c r="Q200" s="36">
        <f t="shared" si="31"/>
        <v>35</v>
      </c>
      <c r="R200" s="36">
        <f t="shared" si="26"/>
        <v>399</v>
      </c>
      <c r="S200" s="36" t="s">
        <v>388</v>
      </c>
      <c r="T200" s="36">
        <v>0</v>
      </c>
      <c r="U200" s="36">
        <v>0</v>
      </c>
      <c r="V200" s="36">
        <v>0</v>
      </c>
      <c r="W200" s="36">
        <v>0</v>
      </c>
      <c r="X200" s="36">
        <v>4</v>
      </c>
      <c r="Y200" s="36">
        <v>7</v>
      </c>
      <c r="Z200" s="36">
        <v>10</v>
      </c>
      <c r="AA200" s="36">
        <v>8</v>
      </c>
      <c r="AB200" s="36">
        <v>4</v>
      </c>
      <c r="AC200" s="36">
        <v>2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8">
        <v>11.4</v>
      </c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</row>
    <row r="201" spans="1:73" s="36" customFormat="1" ht="144.94999999999999" customHeight="1" x14ac:dyDescent="0.25">
      <c r="A201" s="36" t="s">
        <v>76</v>
      </c>
      <c r="B201" s="36" t="s">
        <v>77</v>
      </c>
      <c r="C201" s="36" t="s">
        <v>384</v>
      </c>
      <c r="D201" s="36" t="s">
        <v>555</v>
      </c>
      <c r="E201" s="36" t="s">
        <v>89</v>
      </c>
      <c r="F201" s="36" t="s">
        <v>1075</v>
      </c>
      <c r="G201" s="36" t="s">
        <v>101</v>
      </c>
      <c r="H201" s="36" t="s">
        <v>79</v>
      </c>
      <c r="I201" s="36" t="s">
        <v>108</v>
      </c>
      <c r="J201" s="37"/>
      <c r="K201" s="36" t="s">
        <v>647</v>
      </c>
      <c r="L201" s="36" t="s">
        <v>648</v>
      </c>
      <c r="M201" s="36" t="s">
        <v>645</v>
      </c>
      <c r="N201" s="36" t="s">
        <v>646</v>
      </c>
      <c r="O201" s="36" t="s">
        <v>82</v>
      </c>
      <c r="P201" s="36" t="s">
        <v>98</v>
      </c>
      <c r="Q201" s="36">
        <f t="shared" si="31"/>
        <v>1</v>
      </c>
      <c r="R201" s="36">
        <f t="shared" si="26"/>
        <v>11.4</v>
      </c>
      <c r="S201" s="36" t="s">
        <v>388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1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8">
        <v>11.4</v>
      </c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</row>
    <row r="202" spans="1:73" s="36" customFormat="1" ht="144.94999999999999" customHeight="1" x14ac:dyDescent="0.25">
      <c r="A202" s="36" t="s">
        <v>76</v>
      </c>
      <c r="B202" s="36" t="s">
        <v>77</v>
      </c>
      <c r="C202" s="36" t="s">
        <v>384</v>
      </c>
      <c r="D202" s="36" t="s">
        <v>555</v>
      </c>
      <c r="E202" s="36" t="s">
        <v>89</v>
      </c>
      <c r="F202" s="36" t="s">
        <v>1075</v>
      </c>
      <c r="G202" s="36" t="s">
        <v>101</v>
      </c>
      <c r="H202" s="36" t="s">
        <v>79</v>
      </c>
      <c r="I202" s="36" t="s">
        <v>108</v>
      </c>
      <c r="J202" s="37"/>
      <c r="K202" s="36" t="s">
        <v>647</v>
      </c>
      <c r="L202" s="36" t="s">
        <v>648</v>
      </c>
      <c r="M202" s="36" t="s">
        <v>158</v>
      </c>
      <c r="N202" s="36" t="s">
        <v>159</v>
      </c>
      <c r="O202" s="36" t="s">
        <v>82</v>
      </c>
      <c r="P202" s="36" t="s">
        <v>98</v>
      </c>
      <c r="Q202" s="36">
        <f t="shared" si="31"/>
        <v>38</v>
      </c>
      <c r="R202" s="36">
        <f t="shared" si="26"/>
        <v>433.2</v>
      </c>
      <c r="S202" s="36" t="s">
        <v>388</v>
      </c>
      <c r="T202" s="36">
        <v>0</v>
      </c>
      <c r="U202" s="36">
        <v>0</v>
      </c>
      <c r="V202" s="36">
        <v>0</v>
      </c>
      <c r="W202" s="36">
        <v>0</v>
      </c>
      <c r="X202" s="36">
        <v>6</v>
      </c>
      <c r="Y202" s="36">
        <v>9</v>
      </c>
      <c r="Z202" s="36">
        <v>9</v>
      </c>
      <c r="AA202" s="36">
        <v>6</v>
      </c>
      <c r="AB202" s="36">
        <v>6</v>
      </c>
      <c r="AC202" s="36">
        <v>2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8">
        <v>11.4</v>
      </c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</row>
    <row r="203" spans="1:73" s="36" customFormat="1" ht="144.94999999999999" customHeight="1" x14ac:dyDescent="0.25">
      <c r="A203" s="36" t="s">
        <v>76</v>
      </c>
      <c r="B203" s="36" t="s">
        <v>77</v>
      </c>
      <c r="C203" s="36" t="s">
        <v>384</v>
      </c>
      <c r="D203" s="36" t="s">
        <v>501</v>
      </c>
      <c r="E203" s="36" t="s">
        <v>89</v>
      </c>
      <c r="F203" s="36" t="s">
        <v>1075</v>
      </c>
      <c r="G203" s="36" t="s">
        <v>101</v>
      </c>
      <c r="H203" s="36" t="s">
        <v>79</v>
      </c>
      <c r="I203" s="36" t="s">
        <v>108</v>
      </c>
      <c r="J203" s="37"/>
      <c r="K203" s="36" t="s">
        <v>649</v>
      </c>
      <c r="L203" s="36" t="s">
        <v>650</v>
      </c>
      <c r="M203" s="36" t="s">
        <v>181</v>
      </c>
      <c r="N203" s="36" t="s">
        <v>182</v>
      </c>
      <c r="O203" s="36" t="s">
        <v>82</v>
      </c>
      <c r="P203" s="36" t="s">
        <v>98</v>
      </c>
      <c r="Q203" s="36">
        <f t="shared" si="31"/>
        <v>2</v>
      </c>
      <c r="R203" s="36">
        <f t="shared" si="26"/>
        <v>30</v>
      </c>
      <c r="S203" s="36" t="s">
        <v>388</v>
      </c>
      <c r="T203" s="36">
        <v>0</v>
      </c>
      <c r="U203" s="36">
        <v>0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8">
        <v>15</v>
      </c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</row>
    <row r="204" spans="1:73" s="36" customFormat="1" ht="144.94999999999999" customHeight="1" x14ac:dyDescent="0.25">
      <c r="A204" s="36" t="s">
        <v>76</v>
      </c>
      <c r="B204" s="36" t="s">
        <v>77</v>
      </c>
      <c r="C204" s="36" t="s">
        <v>384</v>
      </c>
      <c r="D204" s="36" t="s">
        <v>501</v>
      </c>
      <c r="E204" s="36" t="s">
        <v>89</v>
      </c>
      <c r="F204" s="36" t="s">
        <v>1075</v>
      </c>
      <c r="G204" s="36" t="s">
        <v>101</v>
      </c>
      <c r="H204" s="36" t="s">
        <v>79</v>
      </c>
      <c r="I204" s="36" t="s">
        <v>108</v>
      </c>
      <c r="J204" s="37"/>
      <c r="K204" s="36" t="s">
        <v>649</v>
      </c>
      <c r="L204" s="36" t="s">
        <v>650</v>
      </c>
      <c r="M204" s="36" t="s">
        <v>158</v>
      </c>
      <c r="N204" s="36" t="s">
        <v>159</v>
      </c>
      <c r="O204" s="36" t="s">
        <v>82</v>
      </c>
      <c r="P204" s="36" t="s">
        <v>98</v>
      </c>
      <c r="Q204" s="36">
        <f t="shared" si="31"/>
        <v>6</v>
      </c>
      <c r="R204" s="36">
        <f t="shared" si="26"/>
        <v>90</v>
      </c>
      <c r="S204" s="36" t="s">
        <v>388</v>
      </c>
      <c r="T204" s="36">
        <v>0</v>
      </c>
      <c r="U204" s="36">
        <v>0</v>
      </c>
      <c r="V204" s="36">
        <v>0</v>
      </c>
      <c r="W204" s="36">
        <v>1</v>
      </c>
      <c r="X204" s="36">
        <v>1</v>
      </c>
      <c r="Y204" s="36">
        <v>2</v>
      </c>
      <c r="Z204" s="36">
        <v>2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8">
        <v>15</v>
      </c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</row>
    <row r="205" spans="1:73" s="36" customFormat="1" ht="144.94999999999999" customHeight="1" x14ac:dyDescent="0.25">
      <c r="A205" s="36" t="s">
        <v>76</v>
      </c>
      <c r="B205" s="36" t="s">
        <v>77</v>
      </c>
      <c r="C205" s="36" t="s">
        <v>384</v>
      </c>
      <c r="D205" s="36" t="s">
        <v>501</v>
      </c>
      <c r="E205" s="36" t="s">
        <v>89</v>
      </c>
      <c r="F205" s="36" t="s">
        <v>1075</v>
      </c>
      <c r="G205" s="36" t="s">
        <v>101</v>
      </c>
      <c r="H205" s="36" t="s">
        <v>79</v>
      </c>
      <c r="I205" s="36" t="s">
        <v>108</v>
      </c>
      <c r="J205" s="37"/>
      <c r="K205" s="36" t="s">
        <v>649</v>
      </c>
      <c r="L205" s="36" t="s">
        <v>650</v>
      </c>
      <c r="M205" s="36" t="s">
        <v>594</v>
      </c>
      <c r="N205" s="36" t="s">
        <v>595</v>
      </c>
      <c r="O205" s="36" t="s">
        <v>82</v>
      </c>
      <c r="P205" s="36" t="s">
        <v>98</v>
      </c>
      <c r="Q205" s="36">
        <f t="shared" si="31"/>
        <v>8</v>
      </c>
      <c r="R205" s="36">
        <f t="shared" si="26"/>
        <v>120</v>
      </c>
      <c r="S205" s="36" t="s">
        <v>388</v>
      </c>
      <c r="T205" s="36">
        <v>0</v>
      </c>
      <c r="U205" s="36">
        <v>0</v>
      </c>
      <c r="V205" s="36">
        <v>0</v>
      </c>
      <c r="W205" s="36">
        <v>0</v>
      </c>
      <c r="X205" s="36">
        <v>2</v>
      </c>
      <c r="Y205" s="36">
        <v>2</v>
      </c>
      <c r="Z205" s="36">
        <v>2</v>
      </c>
      <c r="AA205" s="36">
        <v>1</v>
      </c>
      <c r="AB205" s="36">
        <v>1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8">
        <v>15</v>
      </c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</row>
    <row r="206" spans="1:73" s="36" customFormat="1" ht="144.94999999999999" customHeight="1" x14ac:dyDescent="0.25">
      <c r="A206" s="36" t="s">
        <v>76</v>
      </c>
      <c r="B206" s="36" t="s">
        <v>77</v>
      </c>
      <c r="C206" s="36" t="s">
        <v>384</v>
      </c>
      <c r="D206" s="36" t="s">
        <v>503</v>
      </c>
      <c r="E206" s="36" t="s">
        <v>81</v>
      </c>
      <c r="F206" s="36" t="s">
        <v>1076</v>
      </c>
      <c r="G206" s="36" t="s">
        <v>271</v>
      </c>
      <c r="H206" s="36" t="s">
        <v>79</v>
      </c>
      <c r="I206" s="36" t="s">
        <v>108</v>
      </c>
      <c r="J206" s="37"/>
      <c r="K206" s="36" t="s">
        <v>657</v>
      </c>
      <c r="L206" s="36" t="s">
        <v>601</v>
      </c>
      <c r="M206" s="36" t="s">
        <v>653</v>
      </c>
      <c r="N206" s="36" t="s">
        <v>654</v>
      </c>
      <c r="O206" s="36" t="s">
        <v>82</v>
      </c>
      <c r="P206" s="36" t="s">
        <v>100</v>
      </c>
      <c r="Q206" s="36">
        <f t="shared" ref="Q206:Q220" si="32">SUM(T206:BE206)</f>
        <v>4</v>
      </c>
      <c r="R206" s="36">
        <f t="shared" ref="R206:R245" si="33">Q206*BF206</f>
        <v>130</v>
      </c>
      <c r="S206" s="36" t="s">
        <v>388</v>
      </c>
      <c r="T206" s="36">
        <v>0</v>
      </c>
      <c r="U206" s="36">
        <v>0</v>
      </c>
      <c r="V206" s="36">
        <v>0</v>
      </c>
      <c r="W206" s="36">
        <v>1</v>
      </c>
      <c r="X206" s="36">
        <v>1</v>
      </c>
      <c r="Y206" s="36">
        <v>2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8">
        <v>32.5</v>
      </c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</row>
    <row r="207" spans="1:73" s="36" customFormat="1" ht="144.94999999999999" customHeight="1" x14ac:dyDescent="0.25">
      <c r="A207" s="36" t="s">
        <v>76</v>
      </c>
      <c r="B207" s="36" t="s">
        <v>77</v>
      </c>
      <c r="C207" s="36" t="s">
        <v>384</v>
      </c>
      <c r="D207" s="36" t="s">
        <v>503</v>
      </c>
      <c r="E207" s="36" t="s">
        <v>81</v>
      </c>
      <c r="F207" s="36" t="s">
        <v>1076</v>
      </c>
      <c r="G207" s="36" t="s">
        <v>271</v>
      </c>
      <c r="H207" s="36" t="s">
        <v>79</v>
      </c>
      <c r="I207" s="36" t="s">
        <v>105</v>
      </c>
      <c r="J207" s="37"/>
      <c r="K207" s="36" t="s">
        <v>657</v>
      </c>
      <c r="L207" s="36" t="s">
        <v>601</v>
      </c>
      <c r="M207" s="36" t="s">
        <v>651</v>
      </c>
      <c r="N207" s="36" t="s">
        <v>652</v>
      </c>
      <c r="O207" s="36" t="s">
        <v>82</v>
      </c>
      <c r="P207" s="36" t="s">
        <v>100</v>
      </c>
      <c r="Q207" s="36">
        <f t="shared" si="32"/>
        <v>3</v>
      </c>
      <c r="R207" s="36">
        <f t="shared" si="33"/>
        <v>97.5</v>
      </c>
      <c r="S207" s="36" t="s">
        <v>388</v>
      </c>
      <c r="T207" s="36">
        <v>0</v>
      </c>
      <c r="U207" s="36">
        <v>0</v>
      </c>
      <c r="V207" s="36">
        <v>0</v>
      </c>
      <c r="W207" s="36">
        <v>0</v>
      </c>
      <c r="X207" s="36">
        <v>1</v>
      </c>
      <c r="Y207" s="36">
        <v>1</v>
      </c>
      <c r="Z207" s="36">
        <v>1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8">
        <v>32.5</v>
      </c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</row>
    <row r="208" spans="1:73" s="36" customFormat="1" ht="144.94999999999999" customHeight="1" x14ac:dyDescent="0.25">
      <c r="A208" s="36" t="s">
        <v>76</v>
      </c>
      <c r="B208" s="36" t="s">
        <v>77</v>
      </c>
      <c r="C208" s="36" t="s">
        <v>384</v>
      </c>
      <c r="D208" s="36" t="s">
        <v>503</v>
      </c>
      <c r="E208" s="36" t="s">
        <v>81</v>
      </c>
      <c r="F208" s="36" t="s">
        <v>1076</v>
      </c>
      <c r="G208" s="36" t="s">
        <v>271</v>
      </c>
      <c r="H208" s="36" t="s">
        <v>79</v>
      </c>
      <c r="I208" s="36" t="s">
        <v>108</v>
      </c>
      <c r="J208" s="37"/>
      <c r="K208" s="36" t="s">
        <v>657</v>
      </c>
      <c r="L208" s="36" t="s">
        <v>601</v>
      </c>
      <c r="M208" s="36" t="s">
        <v>158</v>
      </c>
      <c r="N208" s="36" t="s">
        <v>159</v>
      </c>
      <c r="O208" s="36" t="s">
        <v>82</v>
      </c>
      <c r="P208" s="36" t="s">
        <v>100</v>
      </c>
      <c r="Q208" s="36">
        <f t="shared" si="32"/>
        <v>42</v>
      </c>
      <c r="R208" s="36">
        <f t="shared" si="33"/>
        <v>1365</v>
      </c>
      <c r="S208" s="36" t="s">
        <v>388</v>
      </c>
      <c r="T208" s="36">
        <v>0</v>
      </c>
      <c r="U208" s="36">
        <v>0</v>
      </c>
      <c r="V208" s="36">
        <v>0</v>
      </c>
      <c r="W208" s="36">
        <v>7</v>
      </c>
      <c r="X208" s="36">
        <v>14</v>
      </c>
      <c r="Y208" s="36">
        <v>21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8">
        <v>32.5</v>
      </c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</row>
    <row r="209" spans="1:73" s="36" customFormat="1" ht="144.94999999999999" customHeight="1" x14ac:dyDescent="0.25">
      <c r="A209" s="36" t="s">
        <v>76</v>
      </c>
      <c r="B209" s="36" t="s">
        <v>77</v>
      </c>
      <c r="C209" s="36" t="s">
        <v>384</v>
      </c>
      <c r="D209" s="36" t="s">
        <v>562</v>
      </c>
      <c r="E209" s="36" t="s">
        <v>81</v>
      </c>
      <c r="F209" s="36" t="s">
        <v>1076</v>
      </c>
      <c r="G209" s="36" t="s">
        <v>271</v>
      </c>
      <c r="H209" s="36" t="s">
        <v>79</v>
      </c>
      <c r="I209" s="36" t="s">
        <v>105</v>
      </c>
      <c r="J209" s="37"/>
      <c r="K209" s="36" t="s">
        <v>658</v>
      </c>
      <c r="L209" s="36" t="s">
        <v>603</v>
      </c>
      <c r="M209" s="36" t="s">
        <v>651</v>
      </c>
      <c r="N209" s="36" t="s">
        <v>652</v>
      </c>
      <c r="O209" s="36" t="s">
        <v>82</v>
      </c>
      <c r="P209" s="36" t="s">
        <v>100</v>
      </c>
      <c r="Q209" s="36">
        <f t="shared" si="32"/>
        <v>1</v>
      </c>
      <c r="R209" s="36">
        <f t="shared" si="33"/>
        <v>27.5</v>
      </c>
      <c r="S209" s="36" t="s">
        <v>388</v>
      </c>
      <c r="T209" s="36">
        <v>0</v>
      </c>
      <c r="U209" s="36">
        <v>0</v>
      </c>
      <c r="V209" s="36">
        <v>0</v>
      </c>
      <c r="W209" s="36">
        <v>1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8">
        <v>27.5</v>
      </c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</row>
    <row r="210" spans="1:73" s="36" customFormat="1" ht="144.94999999999999" customHeight="1" x14ac:dyDescent="0.25">
      <c r="A210" s="36" t="s">
        <v>76</v>
      </c>
      <c r="B210" s="36" t="s">
        <v>77</v>
      </c>
      <c r="C210" s="36" t="s">
        <v>384</v>
      </c>
      <c r="D210" s="36" t="s">
        <v>485</v>
      </c>
      <c r="E210" s="36" t="s">
        <v>81</v>
      </c>
      <c r="F210" s="36" t="s">
        <v>1076</v>
      </c>
      <c r="G210" s="36" t="s">
        <v>271</v>
      </c>
      <c r="H210" s="36" t="s">
        <v>79</v>
      </c>
      <c r="I210" s="36" t="s">
        <v>105</v>
      </c>
      <c r="J210" s="37"/>
      <c r="K210" s="36" t="s">
        <v>659</v>
      </c>
      <c r="L210" s="36" t="s">
        <v>660</v>
      </c>
      <c r="M210" s="36" t="s">
        <v>158</v>
      </c>
      <c r="N210" s="36" t="s">
        <v>159</v>
      </c>
      <c r="O210" s="36" t="s">
        <v>82</v>
      </c>
      <c r="P210" s="36" t="s">
        <v>100</v>
      </c>
      <c r="Q210" s="36">
        <f t="shared" si="32"/>
        <v>3</v>
      </c>
      <c r="R210" s="36">
        <f t="shared" si="33"/>
        <v>43.5</v>
      </c>
      <c r="S210" s="36" t="s">
        <v>388</v>
      </c>
      <c r="T210" s="36">
        <v>0</v>
      </c>
      <c r="U210" s="36">
        <v>0</v>
      </c>
      <c r="V210" s="36">
        <v>0</v>
      </c>
      <c r="W210" s="36">
        <v>2</v>
      </c>
      <c r="X210" s="36">
        <v>0</v>
      </c>
      <c r="Y210" s="36">
        <v>0</v>
      </c>
      <c r="Z210" s="36">
        <v>1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8">
        <v>14.5</v>
      </c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</row>
    <row r="211" spans="1:73" s="36" customFormat="1" ht="144.94999999999999" customHeight="1" x14ac:dyDescent="0.25">
      <c r="A211" s="36" t="s">
        <v>76</v>
      </c>
      <c r="B211" s="36" t="s">
        <v>77</v>
      </c>
      <c r="C211" s="36" t="s">
        <v>384</v>
      </c>
      <c r="D211" s="36" t="s">
        <v>535</v>
      </c>
      <c r="E211" s="36" t="s">
        <v>81</v>
      </c>
      <c r="F211" s="36" t="s">
        <v>1076</v>
      </c>
      <c r="G211" s="36" t="s">
        <v>271</v>
      </c>
      <c r="H211" s="36" t="s">
        <v>79</v>
      </c>
      <c r="I211" s="36" t="s">
        <v>108</v>
      </c>
      <c r="J211" s="37"/>
      <c r="K211" s="36" t="s">
        <v>661</v>
      </c>
      <c r="L211" s="36" t="s">
        <v>662</v>
      </c>
      <c r="M211" s="36" t="s">
        <v>158</v>
      </c>
      <c r="N211" s="36" t="s">
        <v>159</v>
      </c>
      <c r="O211" s="36" t="s">
        <v>82</v>
      </c>
      <c r="P211" s="36" t="s">
        <v>100</v>
      </c>
      <c r="Q211" s="36">
        <f t="shared" si="32"/>
        <v>32</v>
      </c>
      <c r="R211" s="36">
        <f t="shared" si="33"/>
        <v>720</v>
      </c>
      <c r="S211" s="36" t="s">
        <v>388</v>
      </c>
      <c r="T211" s="36">
        <v>0</v>
      </c>
      <c r="U211" s="36">
        <v>0</v>
      </c>
      <c r="V211" s="36">
        <v>0</v>
      </c>
      <c r="W211" s="36">
        <v>5</v>
      </c>
      <c r="X211" s="36">
        <v>23</v>
      </c>
      <c r="Y211" s="36">
        <v>4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8">
        <v>22.5</v>
      </c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</row>
    <row r="212" spans="1:73" s="36" customFormat="1" ht="144.94999999999999" customHeight="1" x14ac:dyDescent="0.25">
      <c r="A212" s="36" t="s">
        <v>76</v>
      </c>
      <c r="B212" s="36" t="s">
        <v>77</v>
      </c>
      <c r="C212" s="36" t="s">
        <v>384</v>
      </c>
      <c r="D212" s="36" t="s">
        <v>503</v>
      </c>
      <c r="E212" s="36" t="s">
        <v>81</v>
      </c>
      <c r="F212" s="36" t="s">
        <v>1076</v>
      </c>
      <c r="G212" s="36" t="s">
        <v>316</v>
      </c>
      <c r="H212" s="36" t="s">
        <v>79</v>
      </c>
      <c r="I212" s="36" t="s">
        <v>108</v>
      </c>
      <c r="J212" s="37"/>
      <c r="K212" s="36" t="s">
        <v>663</v>
      </c>
      <c r="L212" s="36" t="s">
        <v>561</v>
      </c>
      <c r="M212" s="36" t="s">
        <v>158</v>
      </c>
      <c r="N212" s="36" t="s">
        <v>159</v>
      </c>
      <c r="O212" s="36" t="s">
        <v>82</v>
      </c>
      <c r="P212" s="36" t="s">
        <v>98</v>
      </c>
      <c r="Q212" s="36">
        <f t="shared" si="32"/>
        <v>34</v>
      </c>
      <c r="R212" s="36">
        <f t="shared" si="33"/>
        <v>1105</v>
      </c>
      <c r="S212" s="36" t="s">
        <v>388</v>
      </c>
      <c r="T212" s="36">
        <v>0</v>
      </c>
      <c r="U212" s="36">
        <v>0</v>
      </c>
      <c r="V212" s="36">
        <v>0</v>
      </c>
      <c r="W212" s="36">
        <v>0</v>
      </c>
      <c r="X212" s="36">
        <v>7</v>
      </c>
      <c r="Y212" s="36">
        <v>12</v>
      </c>
      <c r="Z212" s="36">
        <v>11</v>
      </c>
      <c r="AA212" s="36">
        <v>4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8">
        <v>32.5</v>
      </c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</row>
    <row r="213" spans="1:73" s="36" customFormat="1" ht="144.94999999999999" customHeight="1" x14ac:dyDescent="0.25">
      <c r="A213" s="36" t="s">
        <v>76</v>
      </c>
      <c r="B213" s="36" t="s">
        <v>77</v>
      </c>
      <c r="C213" s="36" t="s">
        <v>384</v>
      </c>
      <c r="D213" s="36" t="s">
        <v>562</v>
      </c>
      <c r="E213" s="36" t="s">
        <v>81</v>
      </c>
      <c r="F213" s="36" t="s">
        <v>1076</v>
      </c>
      <c r="G213" s="36" t="s">
        <v>316</v>
      </c>
      <c r="H213" s="36" t="s">
        <v>79</v>
      </c>
      <c r="I213" s="36" t="s">
        <v>108</v>
      </c>
      <c r="J213" s="37"/>
      <c r="K213" s="36" t="s">
        <v>664</v>
      </c>
      <c r="L213" s="36" t="s">
        <v>563</v>
      </c>
      <c r="M213" s="36" t="s">
        <v>158</v>
      </c>
      <c r="N213" s="36" t="s">
        <v>159</v>
      </c>
      <c r="O213" s="36" t="s">
        <v>82</v>
      </c>
      <c r="P213" s="36" t="s">
        <v>98</v>
      </c>
      <c r="Q213" s="36">
        <f t="shared" si="32"/>
        <v>6</v>
      </c>
      <c r="R213" s="36">
        <f t="shared" si="33"/>
        <v>165</v>
      </c>
      <c r="S213" s="36" t="s">
        <v>388</v>
      </c>
      <c r="T213" s="36">
        <v>0</v>
      </c>
      <c r="U213" s="36">
        <v>0</v>
      </c>
      <c r="V213" s="36">
        <v>0</v>
      </c>
      <c r="W213" s="36">
        <v>0</v>
      </c>
      <c r="X213" s="36">
        <v>2</v>
      </c>
      <c r="Y213" s="36">
        <v>4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8">
        <v>27.5</v>
      </c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</row>
    <row r="214" spans="1:73" s="36" customFormat="1" ht="144.94999999999999" customHeight="1" x14ac:dyDescent="0.25">
      <c r="A214" s="36" t="s">
        <v>76</v>
      </c>
      <c r="B214" s="36" t="s">
        <v>77</v>
      </c>
      <c r="C214" s="36" t="s">
        <v>384</v>
      </c>
      <c r="D214" s="36" t="s">
        <v>502</v>
      </c>
      <c r="E214" s="36" t="s">
        <v>89</v>
      </c>
      <c r="F214" s="36" t="s">
        <v>1075</v>
      </c>
      <c r="G214" s="36" t="s">
        <v>101</v>
      </c>
      <c r="H214" s="36" t="s">
        <v>79</v>
      </c>
      <c r="I214" s="36" t="s">
        <v>108</v>
      </c>
      <c r="J214" s="37"/>
      <c r="K214" s="36" t="s">
        <v>665</v>
      </c>
      <c r="L214" s="36" t="s">
        <v>666</v>
      </c>
      <c r="M214" s="36" t="s">
        <v>405</v>
      </c>
      <c r="N214" s="36" t="s">
        <v>406</v>
      </c>
      <c r="O214" s="36" t="s">
        <v>82</v>
      </c>
      <c r="P214" s="36" t="s">
        <v>98</v>
      </c>
      <c r="Q214" s="36">
        <f t="shared" si="32"/>
        <v>6</v>
      </c>
      <c r="R214" s="36">
        <f t="shared" si="33"/>
        <v>43.8</v>
      </c>
      <c r="S214" s="36" t="s">
        <v>388</v>
      </c>
      <c r="T214" s="36">
        <v>0</v>
      </c>
      <c r="U214" s="36">
        <v>0</v>
      </c>
      <c r="V214" s="36">
        <v>0</v>
      </c>
      <c r="W214" s="36">
        <v>0</v>
      </c>
      <c r="X214" s="36">
        <v>1</v>
      </c>
      <c r="Y214" s="36">
        <v>3</v>
      </c>
      <c r="Z214" s="36">
        <v>0</v>
      </c>
      <c r="AA214" s="36">
        <v>1</v>
      </c>
      <c r="AB214" s="36">
        <v>1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8">
        <v>7.3</v>
      </c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</row>
    <row r="215" spans="1:73" s="36" customFormat="1" ht="144.94999999999999" customHeight="1" x14ac:dyDescent="0.25">
      <c r="A215" s="36" t="s">
        <v>76</v>
      </c>
      <c r="B215" s="36" t="s">
        <v>77</v>
      </c>
      <c r="C215" s="36" t="s">
        <v>384</v>
      </c>
      <c r="D215" s="36" t="s">
        <v>502</v>
      </c>
      <c r="E215" s="36" t="s">
        <v>89</v>
      </c>
      <c r="F215" s="36" t="s">
        <v>1075</v>
      </c>
      <c r="G215" s="36" t="s">
        <v>101</v>
      </c>
      <c r="H215" s="36" t="s">
        <v>79</v>
      </c>
      <c r="I215" s="36" t="s">
        <v>108</v>
      </c>
      <c r="J215" s="37"/>
      <c r="K215" s="36" t="s">
        <v>665</v>
      </c>
      <c r="L215" s="36" t="s">
        <v>666</v>
      </c>
      <c r="M215" s="36" t="s">
        <v>181</v>
      </c>
      <c r="N215" s="36" t="s">
        <v>182</v>
      </c>
      <c r="O215" s="36" t="s">
        <v>82</v>
      </c>
      <c r="P215" s="36" t="s">
        <v>98</v>
      </c>
      <c r="Q215" s="36">
        <f t="shared" si="32"/>
        <v>1</v>
      </c>
      <c r="R215" s="36">
        <f t="shared" si="33"/>
        <v>7.3</v>
      </c>
      <c r="S215" s="36" t="s">
        <v>388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1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8">
        <v>7.3</v>
      </c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</row>
    <row r="216" spans="1:73" s="36" customFormat="1" ht="144.94999999999999" customHeight="1" x14ac:dyDescent="0.25">
      <c r="A216" s="36" t="s">
        <v>76</v>
      </c>
      <c r="B216" s="36" t="s">
        <v>77</v>
      </c>
      <c r="C216" s="36" t="s">
        <v>384</v>
      </c>
      <c r="D216" s="36" t="s">
        <v>502</v>
      </c>
      <c r="E216" s="36" t="s">
        <v>89</v>
      </c>
      <c r="F216" s="36" t="s">
        <v>1075</v>
      </c>
      <c r="G216" s="36" t="s">
        <v>101</v>
      </c>
      <c r="H216" s="36" t="s">
        <v>79</v>
      </c>
      <c r="I216" s="36" t="s">
        <v>108</v>
      </c>
      <c r="J216" s="37"/>
      <c r="K216" s="36" t="s">
        <v>665</v>
      </c>
      <c r="L216" s="36" t="s">
        <v>666</v>
      </c>
      <c r="M216" s="36" t="s">
        <v>645</v>
      </c>
      <c r="N216" s="36" t="s">
        <v>646</v>
      </c>
      <c r="O216" s="36" t="s">
        <v>82</v>
      </c>
      <c r="P216" s="36" t="s">
        <v>98</v>
      </c>
      <c r="Q216" s="36">
        <f t="shared" si="32"/>
        <v>10</v>
      </c>
      <c r="R216" s="36">
        <f t="shared" si="33"/>
        <v>73</v>
      </c>
      <c r="S216" s="36" t="s">
        <v>388</v>
      </c>
      <c r="T216" s="36">
        <v>0</v>
      </c>
      <c r="U216" s="36">
        <v>0</v>
      </c>
      <c r="V216" s="36">
        <v>0</v>
      </c>
      <c r="W216" s="36">
        <v>0</v>
      </c>
      <c r="X216" s="36">
        <v>1</v>
      </c>
      <c r="Y216" s="36">
        <v>3</v>
      </c>
      <c r="Z216" s="36">
        <v>4</v>
      </c>
      <c r="AA216" s="36">
        <v>1</v>
      </c>
      <c r="AB216" s="36">
        <v>1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8">
        <v>7.3</v>
      </c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</row>
    <row r="217" spans="1:73" s="36" customFormat="1" ht="144.94999999999999" customHeight="1" x14ac:dyDescent="0.25">
      <c r="A217" s="36" t="s">
        <v>76</v>
      </c>
      <c r="B217" s="36" t="s">
        <v>77</v>
      </c>
      <c r="C217" s="36" t="s">
        <v>384</v>
      </c>
      <c r="D217" s="36" t="s">
        <v>502</v>
      </c>
      <c r="E217" s="36" t="s">
        <v>89</v>
      </c>
      <c r="F217" s="36" t="s">
        <v>1075</v>
      </c>
      <c r="G217" s="36" t="s">
        <v>101</v>
      </c>
      <c r="H217" s="36" t="s">
        <v>79</v>
      </c>
      <c r="I217" s="36" t="s">
        <v>108</v>
      </c>
      <c r="J217" s="37"/>
      <c r="K217" s="36" t="s">
        <v>665</v>
      </c>
      <c r="L217" s="36" t="s">
        <v>666</v>
      </c>
      <c r="M217" s="36" t="s">
        <v>158</v>
      </c>
      <c r="N217" s="36" t="s">
        <v>159</v>
      </c>
      <c r="O217" s="36" t="s">
        <v>82</v>
      </c>
      <c r="P217" s="36" t="s">
        <v>98</v>
      </c>
      <c r="Q217" s="36">
        <f t="shared" si="32"/>
        <v>1</v>
      </c>
      <c r="R217" s="36">
        <f t="shared" si="33"/>
        <v>7.3</v>
      </c>
      <c r="S217" s="36" t="s">
        <v>388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1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8">
        <v>7.3</v>
      </c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</row>
    <row r="218" spans="1:73" s="36" customFormat="1" ht="144.94999999999999" customHeight="1" x14ac:dyDescent="0.25">
      <c r="A218" s="36" t="s">
        <v>76</v>
      </c>
      <c r="B218" s="36" t="s">
        <v>77</v>
      </c>
      <c r="C218" s="36" t="s">
        <v>384</v>
      </c>
      <c r="D218" s="36" t="s">
        <v>484</v>
      </c>
      <c r="E218" s="36" t="s">
        <v>89</v>
      </c>
      <c r="F218" s="36" t="s">
        <v>1075</v>
      </c>
      <c r="G218" s="36" t="s">
        <v>101</v>
      </c>
      <c r="H218" s="36" t="s">
        <v>79</v>
      </c>
      <c r="I218" s="36" t="s">
        <v>108</v>
      </c>
      <c r="J218" s="37"/>
      <c r="K218" s="36" t="s">
        <v>667</v>
      </c>
      <c r="L218" s="36" t="s">
        <v>640</v>
      </c>
      <c r="M218" s="36" t="s">
        <v>645</v>
      </c>
      <c r="N218" s="36" t="s">
        <v>646</v>
      </c>
      <c r="O218" s="36" t="s">
        <v>82</v>
      </c>
      <c r="P218" s="36" t="s">
        <v>98</v>
      </c>
      <c r="Q218" s="36">
        <f t="shared" si="32"/>
        <v>13</v>
      </c>
      <c r="R218" s="36">
        <f t="shared" si="33"/>
        <v>130</v>
      </c>
      <c r="S218" s="36" t="s">
        <v>388</v>
      </c>
      <c r="T218" s="36">
        <v>0</v>
      </c>
      <c r="U218" s="36">
        <v>0</v>
      </c>
      <c r="V218" s="36">
        <v>0</v>
      </c>
      <c r="W218" s="36">
        <v>0</v>
      </c>
      <c r="X218" s="36">
        <v>3</v>
      </c>
      <c r="Y218" s="36">
        <v>4</v>
      </c>
      <c r="Z218" s="36">
        <v>4</v>
      </c>
      <c r="AA218" s="36">
        <v>1</v>
      </c>
      <c r="AB218" s="36">
        <v>1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8">
        <v>10</v>
      </c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</row>
    <row r="219" spans="1:73" s="36" customFormat="1" ht="144.94999999999999" customHeight="1" x14ac:dyDescent="0.25">
      <c r="A219" s="36" t="s">
        <v>76</v>
      </c>
      <c r="B219" s="36" t="s">
        <v>77</v>
      </c>
      <c r="C219" s="36" t="s">
        <v>384</v>
      </c>
      <c r="D219" s="36" t="s">
        <v>484</v>
      </c>
      <c r="E219" s="36" t="s">
        <v>89</v>
      </c>
      <c r="F219" s="36" t="s">
        <v>1075</v>
      </c>
      <c r="G219" s="36" t="s">
        <v>101</v>
      </c>
      <c r="H219" s="36" t="s">
        <v>79</v>
      </c>
      <c r="I219" s="36" t="s">
        <v>108</v>
      </c>
      <c r="J219" s="37"/>
      <c r="K219" s="36" t="s">
        <v>667</v>
      </c>
      <c r="L219" s="36" t="s">
        <v>640</v>
      </c>
      <c r="M219" s="36" t="s">
        <v>519</v>
      </c>
      <c r="N219" s="36" t="s">
        <v>520</v>
      </c>
      <c r="O219" s="36" t="s">
        <v>82</v>
      </c>
      <c r="P219" s="36" t="s">
        <v>98</v>
      </c>
      <c r="Q219" s="36">
        <f t="shared" si="32"/>
        <v>6</v>
      </c>
      <c r="R219" s="36">
        <f t="shared" si="33"/>
        <v>60</v>
      </c>
      <c r="S219" s="36" t="s">
        <v>388</v>
      </c>
      <c r="T219" s="36">
        <v>0</v>
      </c>
      <c r="U219" s="36">
        <v>0</v>
      </c>
      <c r="V219" s="36">
        <v>0</v>
      </c>
      <c r="W219" s="36">
        <v>0</v>
      </c>
      <c r="X219" s="36">
        <v>2</v>
      </c>
      <c r="Y219" s="36">
        <v>0</v>
      </c>
      <c r="Z219" s="36">
        <v>2</v>
      </c>
      <c r="AA219" s="36">
        <v>2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8">
        <v>10</v>
      </c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</row>
    <row r="220" spans="1:73" s="36" customFormat="1" ht="144.94999999999999" customHeight="1" x14ac:dyDescent="0.25">
      <c r="A220" s="36" t="s">
        <v>76</v>
      </c>
      <c r="B220" s="36" t="s">
        <v>77</v>
      </c>
      <c r="C220" s="36" t="s">
        <v>384</v>
      </c>
      <c r="D220" s="36" t="s">
        <v>484</v>
      </c>
      <c r="E220" s="36" t="s">
        <v>89</v>
      </c>
      <c r="F220" s="36" t="s">
        <v>1075</v>
      </c>
      <c r="G220" s="36" t="s">
        <v>101</v>
      </c>
      <c r="H220" s="36" t="s">
        <v>79</v>
      </c>
      <c r="I220" s="36" t="s">
        <v>108</v>
      </c>
      <c r="J220" s="37"/>
      <c r="K220" s="36" t="s">
        <v>667</v>
      </c>
      <c r="L220" s="36" t="s">
        <v>640</v>
      </c>
      <c r="M220" s="36" t="s">
        <v>594</v>
      </c>
      <c r="N220" s="36" t="s">
        <v>595</v>
      </c>
      <c r="O220" s="36" t="s">
        <v>82</v>
      </c>
      <c r="P220" s="36" t="s">
        <v>98</v>
      </c>
      <c r="Q220" s="36">
        <f t="shared" si="32"/>
        <v>15</v>
      </c>
      <c r="R220" s="36">
        <f t="shared" si="33"/>
        <v>150</v>
      </c>
      <c r="S220" s="36" t="s">
        <v>388</v>
      </c>
      <c r="T220" s="36">
        <v>0</v>
      </c>
      <c r="U220" s="36">
        <v>0</v>
      </c>
      <c r="V220" s="36">
        <v>0</v>
      </c>
      <c r="W220" s="36">
        <v>3</v>
      </c>
      <c r="X220" s="36">
        <v>0</v>
      </c>
      <c r="Y220" s="36">
        <v>12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8">
        <v>10</v>
      </c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</row>
    <row r="221" spans="1:73" s="36" customFormat="1" ht="144.94999999999999" customHeight="1" x14ac:dyDescent="0.25">
      <c r="A221" s="36" t="s">
        <v>76</v>
      </c>
      <c r="B221" s="36" t="s">
        <v>77</v>
      </c>
      <c r="C221" s="36" t="s">
        <v>384</v>
      </c>
      <c r="D221" s="36" t="s">
        <v>490</v>
      </c>
      <c r="E221" s="36" t="s">
        <v>89</v>
      </c>
      <c r="F221" s="36" t="s">
        <v>1075</v>
      </c>
      <c r="G221" s="36" t="s">
        <v>101</v>
      </c>
      <c r="H221" s="36" t="s">
        <v>79</v>
      </c>
      <c r="I221" s="36" t="s">
        <v>108</v>
      </c>
      <c r="J221" s="37"/>
      <c r="K221" s="36" t="s">
        <v>668</v>
      </c>
      <c r="L221" s="36" t="s">
        <v>669</v>
      </c>
      <c r="M221" s="36" t="s">
        <v>181</v>
      </c>
      <c r="N221" s="36" t="s">
        <v>182</v>
      </c>
      <c r="O221" s="36" t="s">
        <v>82</v>
      </c>
      <c r="P221" s="36" t="s">
        <v>98</v>
      </c>
      <c r="Q221" s="36">
        <f t="shared" ref="Q221:Q242" si="34">SUM(T221:BE221)</f>
        <v>12</v>
      </c>
      <c r="R221" s="36">
        <f t="shared" si="33"/>
        <v>136.80000000000001</v>
      </c>
      <c r="S221" s="36" t="s">
        <v>388</v>
      </c>
      <c r="T221" s="36">
        <v>0</v>
      </c>
      <c r="U221" s="36">
        <v>0</v>
      </c>
      <c r="V221" s="36">
        <v>0</v>
      </c>
      <c r="W221" s="36">
        <v>0</v>
      </c>
      <c r="X221" s="36">
        <v>3</v>
      </c>
      <c r="Y221" s="36">
        <v>2</v>
      </c>
      <c r="Z221" s="36">
        <v>4</v>
      </c>
      <c r="AA221" s="36">
        <v>3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8">
        <v>11.4</v>
      </c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</row>
    <row r="222" spans="1:73" s="36" customFormat="1" ht="144.94999999999999" customHeight="1" x14ac:dyDescent="0.25">
      <c r="A222" s="36" t="s">
        <v>76</v>
      </c>
      <c r="B222" s="36" t="s">
        <v>77</v>
      </c>
      <c r="C222" s="36" t="s">
        <v>384</v>
      </c>
      <c r="D222" s="36" t="s">
        <v>490</v>
      </c>
      <c r="E222" s="36" t="s">
        <v>89</v>
      </c>
      <c r="F222" s="36" t="s">
        <v>1075</v>
      </c>
      <c r="G222" s="36" t="s">
        <v>101</v>
      </c>
      <c r="H222" s="36" t="s">
        <v>79</v>
      </c>
      <c r="I222" s="36" t="s">
        <v>108</v>
      </c>
      <c r="J222" s="37"/>
      <c r="K222" s="36" t="s">
        <v>668</v>
      </c>
      <c r="L222" s="36" t="s">
        <v>669</v>
      </c>
      <c r="M222" s="36" t="s">
        <v>158</v>
      </c>
      <c r="N222" s="36" t="s">
        <v>159</v>
      </c>
      <c r="O222" s="36" t="s">
        <v>82</v>
      </c>
      <c r="P222" s="36" t="s">
        <v>98</v>
      </c>
      <c r="Q222" s="36">
        <f t="shared" si="34"/>
        <v>34</v>
      </c>
      <c r="R222" s="36">
        <f t="shared" si="33"/>
        <v>387.6</v>
      </c>
      <c r="S222" s="36" t="s">
        <v>388</v>
      </c>
      <c r="T222" s="36">
        <v>0</v>
      </c>
      <c r="U222" s="36">
        <v>0</v>
      </c>
      <c r="V222" s="36">
        <v>0</v>
      </c>
      <c r="W222" s="36">
        <v>0</v>
      </c>
      <c r="X222" s="36">
        <v>1</v>
      </c>
      <c r="Y222" s="36">
        <v>2</v>
      </c>
      <c r="Z222" s="36">
        <v>29</v>
      </c>
      <c r="AA222" s="36">
        <v>2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8">
        <v>11.4</v>
      </c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</row>
    <row r="223" spans="1:73" s="36" customFormat="1" ht="144.94999999999999" customHeight="1" x14ac:dyDescent="0.25">
      <c r="A223" s="36" t="s">
        <v>76</v>
      </c>
      <c r="B223" s="36" t="s">
        <v>77</v>
      </c>
      <c r="C223" s="36" t="s">
        <v>384</v>
      </c>
      <c r="D223" s="36" t="s">
        <v>490</v>
      </c>
      <c r="E223" s="36" t="s">
        <v>89</v>
      </c>
      <c r="F223" s="36" t="s">
        <v>1075</v>
      </c>
      <c r="G223" s="36" t="s">
        <v>101</v>
      </c>
      <c r="H223" s="36" t="s">
        <v>79</v>
      </c>
      <c r="I223" s="36" t="s">
        <v>108</v>
      </c>
      <c r="J223" s="37"/>
      <c r="K223" s="36" t="s">
        <v>668</v>
      </c>
      <c r="L223" s="36" t="s">
        <v>669</v>
      </c>
      <c r="M223" s="36" t="s">
        <v>594</v>
      </c>
      <c r="N223" s="36" t="s">
        <v>595</v>
      </c>
      <c r="O223" s="36" t="s">
        <v>82</v>
      </c>
      <c r="P223" s="36" t="s">
        <v>98</v>
      </c>
      <c r="Q223" s="36">
        <f t="shared" si="34"/>
        <v>1</v>
      </c>
      <c r="R223" s="36">
        <f t="shared" si="33"/>
        <v>11.4</v>
      </c>
      <c r="S223" s="36" t="s">
        <v>388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1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8">
        <v>11.4</v>
      </c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</row>
    <row r="224" spans="1:73" s="36" customFormat="1" ht="144.94999999999999" customHeight="1" x14ac:dyDescent="0.25">
      <c r="A224" s="36" t="s">
        <v>76</v>
      </c>
      <c r="B224" s="36" t="s">
        <v>77</v>
      </c>
      <c r="C224" s="36" t="s">
        <v>384</v>
      </c>
      <c r="D224" s="36" t="s">
        <v>501</v>
      </c>
      <c r="E224" s="36" t="s">
        <v>89</v>
      </c>
      <c r="F224" s="36" t="s">
        <v>1075</v>
      </c>
      <c r="G224" s="36" t="s">
        <v>101</v>
      </c>
      <c r="H224" s="36" t="s">
        <v>79</v>
      </c>
      <c r="I224" s="36" t="s">
        <v>108</v>
      </c>
      <c r="J224" s="37"/>
      <c r="K224" s="36" t="s">
        <v>670</v>
      </c>
      <c r="L224" s="36" t="s">
        <v>671</v>
      </c>
      <c r="M224" s="36" t="s">
        <v>181</v>
      </c>
      <c r="N224" s="36" t="s">
        <v>182</v>
      </c>
      <c r="O224" s="36" t="s">
        <v>82</v>
      </c>
      <c r="P224" s="36" t="s">
        <v>98</v>
      </c>
      <c r="Q224" s="36">
        <f t="shared" si="34"/>
        <v>6</v>
      </c>
      <c r="R224" s="36">
        <f t="shared" si="33"/>
        <v>90</v>
      </c>
      <c r="S224" s="36" t="s">
        <v>388</v>
      </c>
      <c r="T224" s="36">
        <v>0</v>
      </c>
      <c r="U224" s="36">
        <v>0</v>
      </c>
      <c r="V224" s="36">
        <v>0</v>
      </c>
      <c r="W224" s="36">
        <v>0</v>
      </c>
      <c r="X224" s="36">
        <v>1</v>
      </c>
      <c r="Y224" s="36">
        <v>2</v>
      </c>
      <c r="Z224" s="36">
        <v>2</v>
      </c>
      <c r="AA224" s="36">
        <v>1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8">
        <v>15</v>
      </c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</row>
    <row r="225" spans="1:73" s="36" customFormat="1" ht="144.94999999999999" customHeight="1" x14ac:dyDescent="0.25">
      <c r="A225" s="36" t="s">
        <v>76</v>
      </c>
      <c r="B225" s="36" t="s">
        <v>77</v>
      </c>
      <c r="C225" s="36" t="s">
        <v>384</v>
      </c>
      <c r="D225" s="36" t="s">
        <v>501</v>
      </c>
      <c r="E225" s="36" t="s">
        <v>89</v>
      </c>
      <c r="F225" s="36" t="s">
        <v>1075</v>
      </c>
      <c r="G225" s="36" t="s">
        <v>101</v>
      </c>
      <c r="H225" s="36" t="s">
        <v>79</v>
      </c>
      <c r="I225" s="36" t="s">
        <v>108</v>
      </c>
      <c r="J225" s="37"/>
      <c r="K225" s="36" t="s">
        <v>670</v>
      </c>
      <c r="L225" s="36" t="s">
        <v>671</v>
      </c>
      <c r="M225" s="36" t="s">
        <v>158</v>
      </c>
      <c r="N225" s="36" t="s">
        <v>159</v>
      </c>
      <c r="O225" s="36" t="s">
        <v>82</v>
      </c>
      <c r="P225" s="36" t="s">
        <v>98</v>
      </c>
      <c r="Q225" s="36">
        <f t="shared" si="34"/>
        <v>5</v>
      </c>
      <c r="R225" s="36">
        <f t="shared" si="33"/>
        <v>75</v>
      </c>
      <c r="S225" s="36" t="s">
        <v>388</v>
      </c>
      <c r="T225" s="36">
        <v>0</v>
      </c>
      <c r="U225" s="36">
        <v>0</v>
      </c>
      <c r="V225" s="36">
        <v>0</v>
      </c>
      <c r="W225" s="36">
        <v>0</v>
      </c>
      <c r="X225" s="36">
        <v>1</v>
      </c>
      <c r="Y225" s="36">
        <v>2</v>
      </c>
      <c r="Z225" s="36">
        <v>1</v>
      </c>
      <c r="AA225" s="36">
        <v>1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8">
        <v>15</v>
      </c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</row>
    <row r="226" spans="1:73" s="36" customFormat="1" ht="144.94999999999999" customHeight="1" x14ac:dyDescent="0.25">
      <c r="A226" s="36" t="s">
        <v>76</v>
      </c>
      <c r="B226" s="36" t="s">
        <v>77</v>
      </c>
      <c r="C226" s="36" t="s">
        <v>384</v>
      </c>
      <c r="D226" s="36" t="s">
        <v>501</v>
      </c>
      <c r="E226" s="36" t="s">
        <v>89</v>
      </c>
      <c r="F226" s="36" t="s">
        <v>1075</v>
      </c>
      <c r="G226" s="36" t="s">
        <v>101</v>
      </c>
      <c r="H226" s="36" t="s">
        <v>79</v>
      </c>
      <c r="I226" s="36" t="s">
        <v>108</v>
      </c>
      <c r="J226" s="37"/>
      <c r="K226" s="36" t="s">
        <v>670</v>
      </c>
      <c r="L226" s="36" t="s">
        <v>671</v>
      </c>
      <c r="M226" s="36" t="s">
        <v>594</v>
      </c>
      <c r="N226" s="36" t="s">
        <v>595</v>
      </c>
      <c r="O226" s="36" t="s">
        <v>82</v>
      </c>
      <c r="P226" s="36" t="s">
        <v>98</v>
      </c>
      <c r="Q226" s="36">
        <f t="shared" si="34"/>
        <v>1</v>
      </c>
      <c r="R226" s="36">
        <f t="shared" si="33"/>
        <v>15</v>
      </c>
      <c r="S226" s="36" t="s">
        <v>388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1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8">
        <v>15</v>
      </c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</row>
    <row r="227" spans="1:73" s="36" customFormat="1" ht="144.94999999999999" customHeight="1" x14ac:dyDescent="0.25">
      <c r="A227" s="36" t="s">
        <v>76</v>
      </c>
      <c r="B227" s="36" t="s">
        <v>77</v>
      </c>
      <c r="C227" s="36" t="s">
        <v>384</v>
      </c>
      <c r="D227" s="36" t="s">
        <v>501</v>
      </c>
      <c r="E227" s="36" t="s">
        <v>89</v>
      </c>
      <c r="F227" s="36" t="s">
        <v>1075</v>
      </c>
      <c r="G227" s="36" t="s">
        <v>111</v>
      </c>
      <c r="H227" s="36" t="s">
        <v>79</v>
      </c>
      <c r="I227" s="36" t="s">
        <v>105</v>
      </c>
      <c r="J227" s="37"/>
      <c r="K227" s="36" t="s">
        <v>672</v>
      </c>
      <c r="L227" s="36" t="s">
        <v>673</v>
      </c>
      <c r="M227" s="36" t="s">
        <v>158</v>
      </c>
      <c r="N227" s="36" t="s">
        <v>159</v>
      </c>
      <c r="O227" s="36" t="s">
        <v>82</v>
      </c>
      <c r="P227" s="36" t="s">
        <v>120</v>
      </c>
      <c r="Q227" s="36">
        <f t="shared" si="34"/>
        <v>1</v>
      </c>
      <c r="R227" s="36">
        <f t="shared" si="33"/>
        <v>11.4</v>
      </c>
      <c r="S227" s="36" t="s">
        <v>388</v>
      </c>
      <c r="T227" s="36">
        <v>0</v>
      </c>
      <c r="U227" s="36">
        <v>0</v>
      </c>
      <c r="V227" s="36">
        <v>0</v>
      </c>
      <c r="W227" s="36">
        <v>0</v>
      </c>
      <c r="X227" s="36">
        <v>1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8">
        <v>11.4</v>
      </c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</row>
    <row r="228" spans="1:73" s="36" customFormat="1" ht="144.94999999999999" customHeight="1" x14ac:dyDescent="0.25">
      <c r="A228" s="36" t="s">
        <v>76</v>
      </c>
      <c r="B228" s="36" t="s">
        <v>77</v>
      </c>
      <c r="C228" s="36" t="s">
        <v>384</v>
      </c>
      <c r="D228" s="36" t="s">
        <v>539</v>
      </c>
      <c r="E228" s="36" t="s">
        <v>89</v>
      </c>
      <c r="F228" s="36" t="s">
        <v>1075</v>
      </c>
      <c r="G228" s="36" t="s">
        <v>111</v>
      </c>
      <c r="H228" s="36" t="s">
        <v>79</v>
      </c>
      <c r="I228" s="36" t="s">
        <v>105</v>
      </c>
      <c r="J228" s="37"/>
      <c r="K228" s="36" t="s">
        <v>674</v>
      </c>
      <c r="L228" s="36" t="s">
        <v>675</v>
      </c>
      <c r="M228" s="36" t="s">
        <v>158</v>
      </c>
      <c r="N228" s="36" t="s">
        <v>159</v>
      </c>
      <c r="O228" s="36" t="s">
        <v>82</v>
      </c>
      <c r="P228" s="36" t="s">
        <v>120</v>
      </c>
      <c r="Q228" s="36">
        <f t="shared" si="34"/>
        <v>2</v>
      </c>
      <c r="R228" s="36">
        <f t="shared" si="33"/>
        <v>47.4</v>
      </c>
      <c r="S228" s="36" t="s">
        <v>388</v>
      </c>
      <c r="T228" s="36">
        <v>0</v>
      </c>
      <c r="U228" s="36">
        <v>0</v>
      </c>
      <c r="V228" s="36">
        <v>0</v>
      </c>
      <c r="W228" s="36">
        <v>0</v>
      </c>
      <c r="X228" s="36">
        <v>2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8">
        <v>23.7</v>
      </c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</row>
    <row r="229" spans="1:73" s="36" customFormat="1" ht="144.94999999999999" customHeight="1" x14ac:dyDescent="0.25">
      <c r="A229" s="36" t="s">
        <v>76</v>
      </c>
      <c r="B229" s="36" t="s">
        <v>77</v>
      </c>
      <c r="C229" s="36" t="s">
        <v>384</v>
      </c>
      <c r="D229" s="36" t="s">
        <v>539</v>
      </c>
      <c r="E229" s="36" t="s">
        <v>89</v>
      </c>
      <c r="F229" s="36" t="s">
        <v>1075</v>
      </c>
      <c r="G229" s="36" t="s">
        <v>111</v>
      </c>
      <c r="H229" s="36" t="s">
        <v>79</v>
      </c>
      <c r="I229" s="36" t="s">
        <v>105</v>
      </c>
      <c r="J229" s="37"/>
      <c r="K229" s="36" t="s">
        <v>674</v>
      </c>
      <c r="L229" s="36" t="s">
        <v>675</v>
      </c>
      <c r="M229" s="36" t="s">
        <v>589</v>
      </c>
      <c r="N229" s="36" t="s">
        <v>590</v>
      </c>
      <c r="O229" s="36" t="s">
        <v>82</v>
      </c>
      <c r="P229" s="36" t="s">
        <v>120</v>
      </c>
      <c r="Q229" s="36">
        <f t="shared" si="34"/>
        <v>1</v>
      </c>
      <c r="R229" s="36">
        <f t="shared" si="33"/>
        <v>23.7</v>
      </c>
      <c r="S229" s="36" t="s">
        <v>388</v>
      </c>
      <c r="T229" s="36">
        <v>0</v>
      </c>
      <c r="U229" s="36">
        <v>0</v>
      </c>
      <c r="V229" s="36">
        <v>0</v>
      </c>
      <c r="W229" s="36">
        <v>0</v>
      </c>
      <c r="X229" s="36">
        <v>1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8">
        <v>23.7</v>
      </c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</row>
    <row r="230" spans="1:73" s="36" customFormat="1" ht="144.94999999999999" customHeight="1" x14ac:dyDescent="0.25">
      <c r="A230" s="36" t="s">
        <v>76</v>
      </c>
      <c r="B230" s="36" t="s">
        <v>77</v>
      </c>
      <c r="C230" s="36" t="s">
        <v>384</v>
      </c>
      <c r="D230" s="36" t="s">
        <v>539</v>
      </c>
      <c r="E230" s="36" t="s">
        <v>89</v>
      </c>
      <c r="F230" s="36" t="s">
        <v>1075</v>
      </c>
      <c r="G230" s="36" t="s">
        <v>111</v>
      </c>
      <c r="H230" s="36" t="s">
        <v>79</v>
      </c>
      <c r="I230" s="36" t="s">
        <v>105</v>
      </c>
      <c r="J230" s="37"/>
      <c r="K230" s="36" t="s">
        <v>674</v>
      </c>
      <c r="L230" s="36" t="s">
        <v>675</v>
      </c>
      <c r="M230" s="36" t="s">
        <v>676</v>
      </c>
      <c r="N230" s="36" t="s">
        <v>677</v>
      </c>
      <c r="O230" s="36" t="s">
        <v>82</v>
      </c>
      <c r="P230" s="36" t="s">
        <v>120</v>
      </c>
      <c r="Q230" s="36">
        <f t="shared" si="34"/>
        <v>2</v>
      </c>
      <c r="R230" s="36">
        <f t="shared" si="33"/>
        <v>47.4</v>
      </c>
      <c r="S230" s="36" t="s">
        <v>388</v>
      </c>
      <c r="T230" s="36">
        <v>0</v>
      </c>
      <c r="U230" s="36">
        <v>0</v>
      </c>
      <c r="V230" s="36">
        <v>0</v>
      </c>
      <c r="W230" s="36">
        <v>0</v>
      </c>
      <c r="X230" s="36">
        <v>2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8">
        <v>23.7</v>
      </c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</row>
    <row r="231" spans="1:73" s="36" customFormat="1" ht="144.94999999999999" customHeight="1" x14ac:dyDescent="0.25">
      <c r="A231" s="36" t="s">
        <v>76</v>
      </c>
      <c r="B231" s="36" t="s">
        <v>77</v>
      </c>
      <c r="C231" s="36" t="s">
        <v>384</v>
      </c>
      <c r="D231" s="36" t="s">
        <v>501</v>
      </c>
      <c r="E231" s="36" t="s">
        <v>89</v>
      </c>
      <c r="F231" s="36" t="s">
        <v>1075</v>
      </c>
      <c r="G231" s="36" t="s">
        <v>111</v>
      </c>
      <c r="H231" s="36" t="s">
        <v>79</v>
      </c>
      <c r="I231" s="36" t="s">
        <v>105</v>
      </c>
      <c r="J231" s="37"/>
      <c r="K231" s="36" t="s">
        <v>678</v>
      </c>
      <c r="L231" s="36" t="s">
        <v>679</v>
      </c>
      <c r="M231" s="36" t="s">
        <v>181</v>
      </c>
      <c r="N231" s="36" t="s">
        <v>182</v>
      </c>
      <c r="O231" s="36" t="s">
        <v>82</v>
      </c>
      <c r="P231" s="36" t="s">
        <v>580</v>
      </c>
      <c r="Q231" s="36">
        <f t="shared" si="34"/>
        <v>1</v>
      </c>
      <c r="R231" s="36">
        <f t="shared" si="33"/>
        <v>13.7</v>
      </c>
      <c r="S231" s="36" t="s">
        <v>388</v>
      </c>
      <c r="T231" s="36">
        <v>0</v>
      </c>
      <c r="U231" s="36">
        <v>0</v>
      </c>
      <c r="V231" s="36">
        <v>0</v>
      </c>
      <c r="W231" s="36">
        <v>0</v>
      </c>
      <c r="X231" s="36">
        <v>1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8">
        <v>13.7</v>
      </c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</row>
    <row r="232" spans="1:73" s="36" customFormat="1" ht="144.94999999999999" customHeight="1" x14ac:dyDescent="0.25">
      <c r="A232" s="36" t="s">
        <v>76</v>
      </c>
      <c r="B232" s="36" t="s">
        <v>77</v>
      </c>
      <c r="C232" s="36" t="s">
        <v>384</v>
      </c>
      <c r="D232" s="36" t="s">
        <v>501</v>
      </c>
      <c r="E232" s="36" t="s">
        <v>89</v>
      </c>
      <c r="F232" s="36" t="s">
        <v>1075</v>
      </c>
      <c r="G232" s="36" t="s">
        <v>111</v>
      </c>
      <c r="H232" s="36" t="s">
        <v>79</v>
      </c>
      <c r="I232" s="36" t="s">
        <v>105</v>
      </c>
      <c r="J232" s="37"/>
      <c r="K232" s="36" t="s">
        <v>678</v>
      </c>
      <c r="L232" s="36" t="s">
        <v>679</v>
      </c>
      <c r="M232" s="36" t="s">
        <v>158</v>
      </c>
      <c r="N232" s="36" t="s">
        <v>159</v>
      </c>
      <c r="O232" s="36" t="s">
        <v>82</v>
      </c>
      <c r="P232" s="36" t="s">
        <v>580</v>
      </c>
      <c r="Q232" s="36">
        <f t="shared" si="34"/>
        <v>1</v>
      </c>
      <c r="R232" s="36">
        <f t="shared" si="33"/>
        <v>13.7</v>
      </c>
      <c r="S232" s="36" t="s">
        <v>388</v>
      </c>
      <c r="T232" s="36">
        <v>0</v>
      </c>
      <c r="U232" s="36">
        <v>0</v>
      </c>
      <c r="V232" s="36">
        <v>0</v>
      </c>
      <c r="W232" s="36">
        <v>0</v>
      </c>
      <c r="X232" s="36">
        <v>1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8">
        <v>13.7</v>
      </c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</row>
    <row r="233" spans="1:73" s="36" customFormat="1" ht="144.94999999999999" customHeight="1" x14ac:dyDescent="0.25">
      <c r="A233" s="36" t="s">
        <v>76</v>
      </c>
      <c r="B233" s="36" t="s">
        <v>77</v>
      </c>
      <c r="C233" s="36" t="s">
        <v>384</v>
      </c>
      <c r="D233" s="36" t="s">
        <v>504</v>
      </c>
      <c r="E233" s="36" t="s">
        <v>89</v>
      </c>
      <c r="F233" s="36" t="s">
        <v>1075</v>
      </c>
      <c r="G233" s="36" t="s">
        <v>111</v>
      </c>
      <c r="H233" s="36" t="s">
        <v>79</v>
      </c>
      <c r="I233" s="36" t="s">
        <v>105</v>
      </c>
      <c r="J233" s="37"/>
      <c r="K233" s="36" t="s">
        <v>682</v>
      </c>
      <c r="L233" s="36" t="s">
        <v>683</v>
      </c>
      <c r="M233" s="36" t="s">
        <v>604</v>
      </c>
      <c r="N233" s="36" t="s">
        <v>605</v>
      </c>
      <c r="O233" s="36" t="s">
        <v>82</v>
      </c>
      <c r="P233" s="36" t="s">
        <v>580</v>
      </c>
      <c r="Q233" s="36">
        <f t="shared" si="34"/>
        <v>1</v>
      </c>
      <c r="R233" s="36">
        <f t="shared" si="33"/>
        <v>17.3</v>
      </c>
      <c r="S233" s="36" t="s">
        <v>388</v>
      </c>
      <c r="T233" s="36">
        <v>0</v>
      </c>
      <c r="U233" s="36">
        <v>0</v>
      </c>
      <c r="V233" s="36">
        <v>0</v>
      </c>
      <c r="W233" s="36">
        <v>0</v>
      </c>
      <c r="X233" s="36">
        <v>1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8">
        <v>17.3</v>
      </c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</row>
    <row r="234" spans="1:73" s="36" customFormat="1" ht="144.94999999999999" customHeight="1" x14ac:dyDescent="0.25">
      <c r="A234" s="36" t="s">
        <v>76</v>
      </c>
      <c r="B234" s="36" t="s">
        <v>77</v>
      </c>
      <c r="C234" s="36" t="s">
        <v>384</v>
      </c>
      <c r="D234" s="36" t="s">
        <v>504</v>
      </c>
      <c r="E234" s="36" t="s">
        <v>89</v>
      </c>
      <c r="F234" s="36" t="s">
        <v>1075</v>
      </c>
      <c r="G234" s="36" t="s">
        <v>111</v>
      </c>
      <c r="H234" s="36" t="s">
        <v>79</v>
      </c>
      <c r="I234" s="36" t="s">
        <v>105</v>
      </c>
      <c r="J234" s="37"/>
      <c r="K234" s="36" t="s">
        <v>682</v>
      </c>
      <c r="L234" s="36" t="s">
        <v>683</v>
      </c>
      <c r="M234" s="36" t="s">
        <v>181</v>
      </c>
      <c r="N234" s="36" t="s">
        <v>182</v>
      </c>
      <c r="O234" s="36" t="s">
        <v>82</v>
      </c>
      <c r="P234" s="36" t="s">
        <v>580</v>
      </c>
      <c r="Q234" s="36">
        <f t="shared" si="34"/>
        <v>2</v>
      </c>
      <c r="R234" s="36">
        <f t="shared" si="33"/>
        <v>34.6</v>
      </c>
      <c r="S234" s="36" t="s">
        <v>388</v>
      </c>
      <c r="T234" s="36">
        <v>0</v>
      </c>
      <c r="U234" s="36">
        <v>0</v>
      </c>
      <c r="V234" s="36">
        <v>0</v>
      </c>
      <c r="W234" s="36">
        <v>0</v>
      </c>
      <c r="X234" s="36">
        <v>2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8">
        <v>17.3</v>
      </c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</row>
    <row r="235" spans="1:73" s="36" customFormat="1" ht="144.94999999999999" customHeight="1" x14ac:dyDescent="0.25">
      <c r="A235" s="36" t="s">
        <v>76</v>
      </c>
      <c r="B235" s="36" t="s">
        <v>77</v>
      </c>
      <c r="C235" s="36" t="s">
        <v>384</v>
      </c>
      <c r="D235" s="36" t="s">
        <v>504</v>
      </c>
      <c r="E235" s="36" t="s">
        <v>89</v>
      </c>
      <c r="F235" s="36" t="s">
        <v>1075</v>
      </c>
      <c r="G235" s="36" t="s">
        <v>111</v>
      </c>
      <c r="H235" s="36" t="s">
        <v>79</v>
      </c>
      <c r="I235" s="36" t="s">
        <v>105</v>
      </c>
      <c r="J235" s="37"/>
      <c r="K235" s="36" t="s">
        <v>682</v>
      </c>
      <c r="L235" s="36" t="s">
        <v>683</v>
      </c>
      <c r="M235" s="36" t="s">
        <v>158</v>
      </c>
      <c r="N235" s="36" t="s">
        <v>159</v>
      </c>
      <c r="O235" s="36" t="s">
        <v>82</v>
      </c>
      <c r="P235" s="36" t="s">
        <v>580</v>
      </c>
      <c r="Q235" s="36">
        <f t="shared" si="34"/>
        <v>1</v>
      </c>
      <c r="R235" s="36">
        <f t="shared" si="33"/>
        <v>17.3</v>
      </c>
      <c r="S235" s="36" t="s">
        <v>388</v>
      </c>
      <c r="T235" s="36">
        <v>0</v>
      </c>
      <c r="U235" s="36">
        <v>0</v>
      </c>
      <c r="V235" s="36">
        <v>0</v>
      </c>
      <c r="W235" s="36">
        <v>0</v>
      </c>
      <c r="X235" s="36">
        <v>1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8">
        <v>17.3</v>
      </c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</row>
    <row r="236" spans="1:73" s="36" customFormat="1" ht="144.94999999999999" customHeight="1" x14ac:dyDescent="0.25">
      <c r="A236" s="36" t="s">
        <v>76</v>
      </c>
      <c r="B236" s="36" t="s">
        <v>77</v>
      </c>
      <c r="C236" s="36" t="s">
        <v>384</v>
      </c>
      <c r="D236" s="36" t="s">
        <v>504</v>
      </c>
      <c r="E236" s="36" t="s">
        <v>89</v>
      </c>
      <c r="F236" s="36" t="s">
        <v>1075</v>
      </c>
      <c r="G236" s="36" t="s">
        <v>101</v>
      </c>
      <c r="H236" s="36" t="s">
        <v>79</v>
      </c>
      <c r="I236" s="36" t="s">
        <v>108</v>
      </c>
      <c r="J236" s="37"/>
      <c r="K236" s="36" t="s">
        <v>684</v>
      </c>
      <c r="L236" s="36" t="s">
        <v>685</v>
      </c>
      <c r="M236" s="36" t="s">
        <v>181</v>
      </c>
      <c r="N236" s="36" t="s">
        <v>182</v>
      </c>
      <c r="O236" s="36" t="s">
        <v>82</v>
      </c>
      <c r="P236" s="36" t="s">
        <v>98</v>
      </c>
      <c r="Q236" s="36">
        <f t="shared" si="34"/>
        <v>11</v>
      </c>
      <c r="R236" s="36">
        <f t="shared" si="33"/>
        <v>240.89999999999998</v>
      </c>
      <c r="S236" s="36" t="s">
        <v>388</v>
      </c>
      <c r="T236" s="36">
        <v>0</v>
      </c>
      <c r="U236" s="36">
        <v>0</v>
      </c>
      <c r="V236" s="36">
        <v>0</v>
      </c>
      <c r="W236" s="36">
        <v>0</v>
      </c>
      <c r="X236" s="36">
        <v>2</v>
      </c>
      <c r="Y236" s="36">
        <v>0</v>
      </c>
      <c r="Z236" s="36">
        <v>3</v>
      </c>
      <c r="AA236" s="36">
        <v>2</v>
      </c>
      <c r="AB236" s="36">
        <v>2</v>
      </c>
      <c r="AC236" s="36">
        <v>2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8">
        <v>21.9</v>
      </c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</row>
    <row r="237" spans="1:73" s="36" customFormat="1" ht="144.94999999999999" customHeight="1" x14ac:dyDescent="0.25">
      <c r="A237" s="36" t="s">
        <v>76</v>
      </c>
      <c r="B237" s="36" t="s">
        <v>77</v>
      </c>
      <c r="C237" s="36" t="s">
        <v>384</v>
      </c>
      <c r="D237" s="36" t="s">
        <v>504</v>
      </c>
      <c r="E237" s="36" t="s">
        <v>89</v>
      </c>
      <c r="F237" s="36" t="s">
        <v>1075</v>
      </c>
      <c r="G237" s="36" t="s">
        <v>101</v>
      </c>
      <c r="H237" s="36" t="s">
        <v>79</v>
      </c>
      <c r="I237" s="36" t="s">
        <v>108</v>
      </c>
      <c r="J237" s="37"/>
      <c r="K237" s="36" t="s">
        <v>684</v>
      </c>
      <c r="L237" s="36" t="s">
        <v>685</v>
      </c>
      <c r="M237" s="36" t="s">
        <v>158</v>
      </c>
      <c r="N237" s="36" t="s">
        <v>159</v>
      </c>
      <c r="O237" s="36" t="s">
        <v>82</v>
      </c>
      <c r="P237" s="36" t="s">
        <v>98</v>
      </c>
      <c r="Q237" s="36">
        <f t="shared" si="34"/>
        <v>11</v>
      </c>
      <c r="R237" s="36">
        <f t="shared" si="33"/>
        <v>240.89999999999998</v>
      </c>
      <c r="S237" s="36" t="s">
        <v>388</v>
      </c>
      <c r="T237" s="36">
        <v>0</v>
      </c>
      <c r="U237" s="36">
        <v>0</v>
      </c>
      <c r="V237" s="36">
        <v>0</v>
      </c>
      <c r="W237" s="36">
        <v>0</v>
      </c>
      <c r="X237" s="36">
        <v>2</v>
      </c>
      <c r="Y237" s="36">
        <v>0</v>
      </c>
      <c r="Z237" s="36">
        <v>0</v>
      </c>
      <c r="AA237" s="36">
        <v>6</v>
      </c>
      <c r="AB237" s="36">
        <v>2</v>
      </c>
      <c r="AC237" s="36">
        <v>1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8">
        <v>21.9</v>
      </c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</row>
    <row r="238" spans="1:73" s="36" customFormat="1" ht="144.94999999999999" customHeight="1" x14ac:dyDescent="0.25">
      <c r="A238" s="36" t="s">
        <v>76</v>
      </c>
      <c r="B238" s="36" t="s">
        <v>77</v>
      </c>
      <c r="C238" s="36" t="s">
        <v>384</v>
      </c>
      <c r="D238" s="36" t="s">
        <v>501</v>
      </c>
      <c r="E238" s="36" t="s">
        <v>89</v>
      </c>
      <c r="F238" s="36" t="s">
        <v>1075</v>
      </c>
      <c r="G238" s="36" t="s">
        <v>101</v>
      </c>
      <c r="H238" s="36" t="s">
        <v>79</v>
      </c>
      <c r="I238" s="36" t="s">
        <v>108</v>
      </c>
      <c r="J238" s="37"/>
      <c r="K238" s="36" t="s">
        <v>686</v>
      </c>
      <c r="L238" s="36" t="s">
        <v>591</v>
      </c>
      <c r="M238" s="36" t="s">
        <v>181</v>
      </c>
      <c r="N238" s="36" t="s">
        <v>182</v>
      </c>
      <c r="O238" s="36" t="s">
        <v>82</v>
      </c>
      <c r="P238" s="36" t="s">
        <v>98</v>
      </c>
      <c r="Q238" s="36">
        <f t="shared" si="34"/>
        <v>8</v>
      </c>
      <c r="R238" s="36">
        <f t="shared" si="33"/>
        <v>138.4</v>
      </c>
      <c r="S238" s="36" t="s">
        <v>388</v>
      </c>
      <c r="T238" s="36">
        <v>0</v>
      </c>
      <c r="U238" s="36">
        <v>0</v>
      </c>
      <c r="V238" s="36">
        <v>0</v>
      </c>
      <c r="W238" s="36">
        <v>0</v>
      </c>
      <c r="X238" s="36">
        <v>2</v>
      </c>
      <c r="Y238" s="36">
        <v>2</v>
      </c>
      <c r="Z238" s="36">
        <v>2</v>
      </c>
      <c r="AA238" s="36">
        <v>1</v>
      </c>
      <c r="AB238" s="36">
        <v>1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8">
        <v>17.3</v>
      </c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</row>
    <row r="239" spans="1:73" s="36" customFormat="1" ht="144.94999999999999" customHeight="1" x14ac:dyDescent="0.25">
      <c r="A239" s="36" t="s">
        <v>76</v>
      </c>
      <c r="B239" s="36" t="s">
        <v>77</v>
      </c>
      <c r="C239" s="36" t="s">
        <v>384</v>
      </c>
      <c r="D239" s="36" t="s">
        <v>501</v>
      </c>
      <c r="E239" s="36" t="s">
        <v>89</v>
      </c>
      <c r="F239" s="36" t="s">
        <v>1075</v>
      </c>
      <c r="G239" s="36" t="s">
        <v>101</v>
      </c>
      <c r="H239" s="36" t="s">
        <v>79</v>
      </c>
      <c r="I239" s="36" t="s">
        <v>108</v>
      </c>
      <c r="J239" s="37"/>
      <c r="K239" s="36" t="s">
        <v>686</v>
      </c>
      <c r="L239" s="36" t="s">
        <v>591</v>
      </c>
      <c r="M239" s="36" t="s">
        <v>158</v>
      </c>
      <c r="N239" s="36" t="s">
        <v>159</v>
      </c>
      <c r="O239" s="36" t="s">
        <v>82</v>
      </c>
      <c r="P239" s="36" t="s">
        <v>98</v>
      </c>
      <c r="Q239" s="36">
        <f t="shared" si="34"/>
        <v>15</v>
      </c>
      <c r="R239" s="36">
        <f t="shared" si="33"/>
        <v>259.5</v>
      </c>
      <c r="S239" s="36" t="s">
        <v>388</v>
      </c>
      <c r="T239" s="36">
        <v>0</v>
      </c>
      <c r="U239" s="36">
        <v>0</v>
      </c>
      <c r="V239" s="36">
        <v>0</v>
      </c>
      <c r="W239" s="36">
        <v>0</v>
      </c>
      <c r="X239" s="36">
        <v>3</v>
      </c>
      <c r="Y239" s="36">
        <v>4</v>
      </c>
      <c r="Z239" s="36">
        <v>4</v>
      </c>
      <c r="AA239" s="36">
        <v>3</v>
      </c>
      <c r="AB239" s="36">
        <v>1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8">
        <v>17.3</v>
      </c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</row>
    <row r="240" spans="1:73" s="36" customFormat="1" ht="144.94999999999999" customHeight="1" x14ac:dyDescent="0.25">
      <c r="A240" s="36" t="s">
        <v>76</v>
      </c>
      <c r="B240" s="36" t="s">
        <v>77</v>
      </c>
      <c r="C240" s="36" t="s">
        <v>384</v>
      </c>
      <c r="D240" s="36" t="s">
        <v>485</v>
      </c>
      <c r="E240" s="36" t="s">
        <v>89</v>
      </c>
      <c r="F240" s="36" t="s">
        <v>1075</v>
      </c>
      <c r="G240" s="36" t="s">
        <v>111</v>
      </c>
      <c r="H240" s="36" t="s">
        <v>79</v>
      </c>
      <c r="I240" s="36" t="s">
        <v>105</v>
      </c>
      <c r="J240" s="37"/>
      <c r="K240" s="36" t="s">
        <v>687</v>
      </c>
      <c r="L240" s="36" t="s">
        <v>688</v>
      </c>
      <c r="M240" s="36" t="s">
        <v>689</v>
      </c>
      <c r="N240" s="36" t="s">
        <v>690</v>
      </c>
      <c r="O240" s="36" t="s">
        <v>82</v>
      </c>
      <c r="P240" s="36" t="s">
        <v>120</v>
      </c>
      <c r="Q240" s="36">
        <f t="shared" si="34"/>
        <v>1</v>
      </c>
      <c r="R240" s="36">
        <f t="shared" si="33"/>
        <v>6.9</v>
      </c>
      <c r="S240" s="36" t="s">
        <v>388</v>
      </c>
      <c r="T240" s="36">
        <v>0</v>
      </c>
      <c r="U240" s="36">
        <v>0</v>
      </c>
      <c r="V240" s="36">
        <v>0</v>
      </c>
      <c r="W240" s="36">
        <v>0</v>
      </c>
      <c r="X240" s="36">
        <v>1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8">
        <v>6.9</v>
      </c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</row>
    <row r="241" spans="1:73" s="36" customFormat="1" ht="144.94999999999999" customHeight="1" x14ac:dyDescent="0.25">
      <c r="A241" s="36" t="s">
        <v>76</v>
      </c>
      <c r="B241" s="36" t="s">
        <v>77</v>
      </c>
      <c r="C241" s="36" t="s">
        <v>384</v>
      </c>
      <c r="D241" s="36" t="s">
        <v>485</v>
      </c>
      <c r="E241" s="36" t="s">
        <v>89</v>
      </c>
      <c r="F241" s="36" t="s">
        <v>1075</v>
      </c>
      <c r="G241" s="36" t="s">
        <v>111</v>
      </c>
      <c r="H241" s="36" t="s">
        <v>79</v>
      </c>
      <c r="I241" s="36" t="s">
        <v>105</v>
      </c>
      <c r="J241" s="37"/>
      <c r="K241" s="36" t="s">
        <v>687</v>
      </c>
      <c r="L241" s="36" t="s">
        <v>688</v>
      </c>
      <c r="M241" s="36" t="s">
        <v>604</v>
      </c>
      <c r="N241" s="36" t="s">
        <v>605</v>
      </c>
      <c r="O241" s="36" t="s">
        <v>82</v>
      </c>
      <c r="P241" s="36" t="s">
        <v>120</v>
      </c>
      <c r="Q241" s="36">
        <f t="shared" si="34"/>
        <v>2</v>
      </c>
      <c r="R241" s="36">
        <f t="shared" si="33"/>
        <v>13.8</v>
      </c>
      <c r="S241" s="36" t="s">
        <v>388</v>
      </c>
      <c r="T241" s="36">
        <v>0</v>
      </c>
      <c r="U241" s="36">
        <v>0</v>
      </c>
      <c r="V241" s="36">
        <v>0</v>
      </c>
      <c r="W241" s="36">
        <v>0</v>
      </c>
      <c r="X241" s="36">
        <v>2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8">
        <v>6.9</v>
      </c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</row>
    <row r="242" spans="1:73" s="36" customFormat="1" ht="144.94999999999999" customHeight="1" x14ac:dyDescent="0.25">
      <c r="A242" s="36" t="s">
        <v>76</v>
      </c>
      <c r="B242" s="36" t="s">
        <v>77</v>
      </c>
      <c r="C242" s="36" t="s">
        <v>384</v>
      </c>
      <c r="D242" s="36" t="s">
        <v>485</v>
      </c>
      <c r="E242" s="36" t="s">
        <v>89</v>
      </c>
      <c r="F242" s="36" t="s">
        <v>1075</v>
      </c>
      <c r="G242" s="36" t="s">
        <v>111</v>
      </c>
      <c r="H242" s="36" t="s">
        <v>79</v>
      </c>
      <c r="I242" s="36" t="s">
        <v>105</v>
      </c>
      <c r="J242" s="37"/>
      <c r="K242" s="36" t="s">
        <v>687</v>
      </c>
      <c r="L242" s="36" t="s">
        <v>688</v>
      </c>
      <c r="M242" s="36" t="s">
        <v>181</v>
      </c>
      <c r="N242" s="36" t="s">
        <v>182</v>
      </c>
      <c r="O242" s="36" t="s">
        <v>82</v>
      </c>
      <c r="P242" s="36" t="s">
        <v>120</v>
      </c>
      <c r="Q242" s="36">
        <f t="shared" si="34"/>
        <v>2</v>
      </c>
      <c r="R242" s="36">
        <f t="shared" si="33"/>
        <v>13.8</v>
      </c>
      <c r="S242" s="36" t="s">
        <v>388</v>
      </c>
      <c r="T242" s="36">
        <v>0</v>
      </c>
      <c r="U242" s="36">
        <v>0</v>
      </c>
      <c r="V242" s="36">
        <v>0</v>
      </c>
      <c r="W242" s="36">
        <v>0</v>
      </c>
      <c r="X242" s="36">
        <v>2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8">
        <v>6.9</v>
      </c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</row>
    <row r="243" spans="1:73" s="36" customFormat="1" ht="144.94999999999999" customHeight="1" x14ac:dyDescent="0.25">
      <c r="A243" s="36" t="s">
        <v>76</v>
      </c>
      <c r="B243" s="36" t="s">
        <v>77</v>
      </c>
      <c r="C243" s="36" t="s">
        <v>384</v>
      </c>
      <c r="D243" s="36" t="s">
        <v>484</v>
      </c>
      <c r="E243" s="36" t="s">
        <v>81</v>
      </c>
      <c r="F243" s="36" t="s">
        <v>1076</v>
      </c>
      <c r="G243" s="36" t="s">
        <v>316</v>
      </c>
      <c r="H243" s="36" t="s">
        <v>79</v>
      </c>
      <c r="I243" s="36" t="s">
        <v>108</v>
      </c>
      <c r="J243" s="37"/>
      <c r="K243" s="36" t="s">
        <v>691</v>
      </c>
      <c r="L243" s="36" t="s">
        <v>608</v>
      </c>
      <c r="M243" s="36" t="s">
        <v>692</v>
      </c>
      <c r="N243" s="36" t="s">
        <v>693</v>
      </c>
      <c r="O243" s="36" t="s">
        <v>82</v>
      </c>
      <c r="P243" s="36" t="s">
        <v>98</v>
      </c>
      <c r="Q243" s="36">
        <f t="shared" ref="Q243:Q249" si="35">SUM(T243:BE243)</f>
        <v>25</v>
      </c>
      <c r="R243" s="36">
        <f t="shared" si="33"/>
        <v>312.5</v>
      </c>
      <c r="S243" s="36" t="s">
        <v>388</v>
      </c>
      <c r="T243" s="36">
        <v>0</v>
      </c>
      <c r="U243" s="36">
        <v>0</v>
      </c>
      <c r="V243" s="36">
        <v>0</v>
      </c>
      <c r="W243" s="36">
        <v>0</v>
      </c>
      <c r="X243" s="36">
        <v>3</v>
      </c>
      <c r="Y243" s="36">
        <v>5</v>
      </c>
      <c r="Z243" s="36">
        <v>7</v>
      </c>
      <c r="AA243" s="36">
        <v>9</v>
      </c>
      <c r="AB243" s="36">
        <v>1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8">
        <v>12.5</v>
      </c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</row>
    <row r="244" spans="1:73" s="36" customFormat="1" ht="144.94999999999999" customHeight="1" x14ac:dyDescent="0.25">
      <c r="A244" s="36" t="s">
        <v>76</v>
      </c>
      <c r="B244" s="36" t="s">
        <v>77</v>
      </c>
      <c r="C244" s="36" t="s">
        <v>384</v>
      </c>
      <c r="D244" s="36" t="s">
        <v>484</v>
      </c>
      <c r="E244" s="36" t="s">
        <v>81</v>
      </c>
      <c r="F244" s="36" t="s">
        <v>1076</v>
      </c>
      <c r="G244" s="36" t="s">
        <v>316</v>
      </c>
      <c r="H244" s="36" t="s">
        <v>79</v>
      </c>
      <c r="I244" s="36" t="s">
        <v>108</v>
      </c>
      <c r="J244" s="37"/>
      <c r="K244" s="36" t="s">
        <v>691</v>
      </c>
      <c r="L244" s="36" t="s">
        <v>608</v>
      </c>
      <c r="M244" s="36" t="s">
        <v>653</v>
      </c>
      <c r="N244" s="36" t="s">
        <v>654</v>
      </c>
      <c r="O244" s="36" t="s">
        <v>82</v>
      </c>
      <c r="P244" s="36" t="s">
        <v>98</v>
      </c>
      <c r="Q244" s="36">
        <f t="shared" si="35"/>
        <v>9</v>
      </c>
      <c r="R244" s="36">
        <f t="shared" si="33"/>
        <v>112.5</v>
      </c>
      <c r="S244" s="36" t="s">
        <v>388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3</v>
      </c>
      <c r="Z244" s="36">
        <v>1</v>
      </c>
      <c r="AA244" s="36">
        <v>3</v>
      </c>
      <c r="AB244" s="36">
        <v>2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8">
        <v>12.5</v>
      </c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</row>
    <row r="245" spans="1:73" s="36" customFormat="1" ht="144.94999999999999" customHeight="1" x14ac:dyDescent="0.25">
      <c r="A245" s="36" t="s">
        <v>76</v>
      </c>
      <c r="B245" s="36" t="s">
        <v>77</v>
      </c>
      <c r="C245" s="36" t="s">
        <v>384</v>
      </c>
      <c r="D245" s="36" t="s">
        <v>484</v>
      </c>
      <c r="E245" s="36" t="s">
        <v>81</v>
      </c>
      <c r="F245" s="36" t="s">
        <v>1076</v>
      </c>
      <c r="G245" s="36" t="s">
        <v>271</v>
      </c>
      <c r="H245" s="36" t="s">
        <v>79</v>
      </c>
      <c r="I245" s="36" t="s">
        <v>108</v>
      </c>
      <c r="J245" s="37"/>
      <c r="K245" s="36" t="s">
        <v>694</v>
      </c>
      <c r="L245" s="36" t="s">
        <v>506</v>
      </c>
      <c r="M245" s="36" t="s">
        <v>653</v>
      </c>
      <c r="N245" s="36" t="s">
        <v>654</v>
      </c>
      <c r="O245" s="36" t="s">
        <v>82</v>
      </c>
      <c r="P245" s="36" t="s">
        <v>100</v>
      </c>
      <c r="Q245" s="36">
        <f t="shared" si="35"/>
        <v>33</v>
      </c>
      <c r="R245" s="36">
        <f t="shared" si="33"/>
        <v>412.5</v>
      </c>
      <c r="S245" s="36" t="s">
        <v>388</v>
      </c>
      <c r="T245" s="36">
        <v>0</v>
      </c>
      <c r="U245" s="36">
        <v>0</v>
      </c>
      <c r="V245" s="36">
        <v>0</v>
      </c>
      <c r="W245" s="36">
        <v>8</v>
      </c>
      <c r="X245" s="36">
        <v>13</v>
      </c>
      <c r="Y245" s="36">
        <v>9</v>
      </c>
      <c r="Z245" s="36">
        <v>3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8">
        <v>12.5</v>
      </c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</row>
    <row r="246" spans="1:73" s="36" customFormat="1" ht="144.94999999999999" customHeight="1" x14ac:dyDescent="0.25">
      <c r="A246" s="36" t="s">
        <v>76</v>
      </c>
      <c r="B246" s="36" t="s">
        <v>77</v>
      </c>
      <c r="C246" s="36" t="s">
        <v>384</v>
      </c>
      <c r="D246" s="36" t="s">
        <v>502</v>
      </c>
      <c r="E246" s="36" t="s">
        <v>81</v>
      </c>
      <c r="F246" s="36" t="s">
        <v>1076</v>
      </c>
      <c r="G246" s="36" t="s">
        <v>271</v>
      </c>
      <c r="H246" s="36" t="s">
        <v>79</v>
      </c>
      <c r="I246" s="36" t="s">
        <v>108</v>
      </c>
      <c r="J246" s="37"/>
      <c r="K246" s="36" t="s">
        <v>697</v>
      </c>
      <c r="L246" s="36" t="s">
        <v>698</v>
      </c>
      <c r="M246" s="36" t="s">
        <v>653</v>
      </c>
      <c r="N246" s="36" t="s">
        <v>654</v>
      </c>
      <c r="O246" s="36" t="s">
        <v>82</v>
      </c>
      <c r="P246" s="36" t="s">
        <v>100</v>
      </c>
      <c r="Q246" s="36">
        <f t="shared" si="35"/>
        <v>8</v>
      </c>
      <c r="R246" s="36">
        <f t="shared" ref="R246:R270" si="36">Q246*BF246</f>
        <v>140</v>
      </c>
      <c r="S246" s="36" t="s">
        <v>388</v>
      </c>
      <c r="T246" s="36">
        <v>0</v>
      </c>
      <c r="U246" s="36">
        <v>0</v>
      </c>
      <c r="V246" s="36">
        <v>0</v>
      </c>
      <c r="W246" s="36">
        <v>2</v>
      </c>
      <c r="X246" s="36">
        <v>0</v>
      </c>
      <c r="Y246" s="36">
        <v>4</v>
      </c>
      <c r="Z246" s="36">
        <v>2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8">
        <v>17.5</v>
      </c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</row>
    <row r="247" spans="1:73" s="36" customFormat="1" ht="144.94999999999999" customHeight="1" x14ac:dyDescent="0.25">
      <c r="A247" s="36" t="s">
        <v>76</v>
      </c>
      <c r="B247" s="36" t="s">
        <v>77</v>
      </c>
      <c r="C247" s="36" t="s">
        <v>384</v>
      </c>
      <c r="D247" s="36" t="s">
        <v>502</v>
      </c>
      <c r="E247" s="36" t="s">
        <v>81</v>
      </c>
      <c r="F247" s="36" t="s">
        <v>1076</v>
      </c>
      <c r="G247" s="36" t="s">
        <v>271</v>
      </c>
      <c r="H247" s="36" t="s">
        <v>79</v>
      </c>
      <c r="I247" s="36" t="s">
        <v>108</v>
      </c>
      <c r="J247" s="37"/>
      <c r="K247" s="36" t="s">
        <v>697</v>
      </c>
      <c r="L247" s="36" t="s">
        <v>698</v>
      </c>
      <c r="M247" s="36" t="s">
        <v>158</v>
      </c>
      <c r="N247" s="36" t="s">
        <v>159</v>
      </c>
      <c r="O247" s="36" t="s">
        <v>82</v>
      </c>
      <c r="P247" s="36" t="s">
        <v>100</v>
      </c>
      <c r="Q247" s="36">
        <f t="shared" si="35"/>
        <v>7</v>
      </c>
      <c r="R247" s="36">
        <f t="shared" si="36"/>
        <v>122.5</v>
      </c>
      <c r="S247" s="36" t="s">
        <v>388</v>
      </c>
      <c r="T247" s="36">
        <v>0</v>
      </c>
      <c r="U247" s="36">
        <v>0</v>
      </c>
      <c r="V247" s="36">
        <v>0</v>
      </c>
      <c r="W247" s="36">
        <v>1</v>
      </c>
      <c r="X247" s="36">
        <v>0</v>
      </c>
      <c r="Y247" s="36">
        <v>6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8">
        <v>17.5</v>
      </c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</row>
    <row r="248" spans="1:73" s="36" customFormat="1" ht="144.94999999999999" customHeight="1" x14ac:dyDescent="0.25">
      <c r="A248" s="36" t="s">
        <v>76</v>
      </c>
      <c r="B248" s="36" t="s">
        <v>77</v>
      </c>
      <c r="C248" s="36" t="s">
        <v>384</v>
      </c>
      <c r="D248" s="36" t="s">
        <v>484</v>
      </c>
      <c r="E248" s="36" t="s">
        <v>81</v>
      </c>
      <c r="F248" s="36" t="s">
        <v>1076</v>
      </c>
      <c r="G248" s="36" t="s">
        <v>271</v>
      </c>
      <c r="H248" s="36" t="s">
        <v>79</v>
      </c>
      <c r="I248" s="36" t="s">
        <v>108</v>
      </c>
      <c r="J248" s="37"/>
      <c r="K248" s="36" t="s">
        <v>699</v>
      </c>
      <c r="L248" s="36" t="s">
        <v>700</v>
      </c>
      <c r="M248" s="36" t="s">
        <v>378</v>
      </c>
      <c r="N248" s="36" t="s">
        <v>379</v>
      </c>
      <c r="O248" s="36" t="s">
        <v>82</v>
      </c>
      <c r="P248" s="36" t="s">
        <v>100</v>
      </c>
      <c r="Q248" s="36">
        <f t="shared" si="35"/>
        <v>10</v>
      </c>
      <c r="R248" s="36">
        <f t="shared" si="36"/>
        <v>200</v>
      </c>
      <c r="S248" s="36" t="s">
        <v>388</v>
      </c>
      <c r="T248" s="36">
        <v>0</v>
      </c>
      <c r="U248" s="36">
        <v>0</v>
      </c>
      <c r="V248" s="36">
        <v>0</v>
      </c>
      <c r="W248" s="36">
        <v>3</v>
      </c>
      <c r="X248" s="36">
        <v>2</v>
      </c>
      <c r="Y248" s="36">
        <v>2</v>
      </c>
      <c r="Z248" s="36">
        <v>3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8">
        <v>20</v>
      </c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</row>
    <row r="249" spans="1:73" s="36" customFormat="1" ht="144.94999999999999" customHeight="1" x14ac:dyDescent="0.25">
      <c r="A249" s="36" t="s">
        <v>76</v>
      </c>
      <c r="B249" s="36" t="s">
        <v>77</v>
      </c>
      <c r="C249" s="36" t="s">
        <v>384</v>
      </c>
      <c r="D249" s="36" t="s">
        <v>484</v>
      </c>
      <c r="E249" s="36" t="s">
        <v>81</v>
      </c>
      <c r="F249" s="36" t="s">
        <v>1076</v>
      </c>
      <c r="G249" s="36" t="s">
        <v>271</v>
      </c>
      <c r="H249" s="36" t="s">
        <v>79</v>
      </c>
      <c r="I249" s="36" t="s">
        <v>108</v>
      </c>
      <c r="J249" s="37"/>
      <c r="K249" s="36" t="s">
        <v>699</v>
      </c>
      <c r="L249" s="36" t="s">
        <v>700</v>
      </c>
      <c r="M249" s="36" t="s">
        <v>695</v>
      </c>
      <c r="N249" s="36" t="s">
        <v>696</v>
      </c>
      <c r="O249" s="36" t="s">
        <v>82</v>
      </c>
      <c r="P249" s="36" t="s">
        <v>100</v>
      </c>
      <c r="Q249" s="36">
        <f t="shared" si="35"/>
        <v>68</v>
      </c>
      <c r="R249" s="36">
        <f t="shared" si="36"/>
        <v>1360</v>
      </c>
      <c r="S249" s="36" t="s">
        <v>388</v>
      </c>
      <c r="T249" s="36">
        <v>0</v>
      </c>
      <c r="U249" s="36">
        <v>0</v>
      </c>
      <c r="V249" s="36">
        <v>0</v>
      </c>
      <c r="W249" s="36">
        <v>17</v>
      </c>
      <c r="X249" s="36">
        <v>19</v>
      </c>
      <c r="Y249" s="36">
        <v>31</v>
      </c>
      <c r="Z249" s="36">
        <v>1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8">
        <v>20</v>
      </c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</row>
    <row r="250" spans="1:73" s="36" customFormat="1" ht="144.94999999999999" customHeight="1" x14ac:dyDescent="0.25">
      <c r="A250" s="36" t="s">
        <v>76</v>
      </c>
      <c r="B250" s="36" t="s">
        <v>77</v>
      </c>
      <c r="C250" s="36" t="s">
        <v>384</v>
      </c>
      <c r="D250" s="36" t="s">
        <v>555</v>
      </c>
      <c r="E250" s="36" t="s">
        <v>81</v>
      </c>
      <c r="F250" s="36" t="s">
        <v>1076</v>
      </c>
      <c r="G250" s="36" t="s">
        <v>316</v>
      </c>
      <c r="H250" s="36" t="s">
        <v>79</v>
      </c>
      <c r="I250" s="36" t="s">
        <v>108</v>
      </c>
      <c r="J250" s="37"/>
      <c r="K250" s="36" t="s">
        <v>703</v>
      </c>
      <c r="L250" s="36" t="s">
        <v>704</v>
      </c>
      <c r="M250" s="36" t="s">
        <v>655</v>
      </c>
      <c r="N250" s="36" t="s">
        <v>656</v>
      </c>
      <c r="O250" s="36" t="s">
        <v>82</v>
      </c>
      <c r="P250" s="36" t="s">
        <v>98</v>
      </c>
      <c r="Q250" s="36">
        <f t="shared" ref="Q250:Q280" si="37">SUM(T250:BE250)</f>
        <v>5</v>
      </c>
      <c r="R250" s="36">
        <f t="shared" si="36"/>
        <v>100</v>
      </c>
      <c r="S250" s="36" t="s">
        <v>388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3</v>
      </c>
      <c r="Z250" s="36">
        <v>0</v>
      </c>
      <c r="AA250" s="36">
        <v>2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8">
        <v>20</v>
      </c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</row>
    <row r="251" spans="1:73" s="36" customFormat="1" ht="144.94999999999999" customHeight="1" x14ac:dyDescent="0.25">
      <c r="A251" s="36" t="s">
        <v>76</v>
      </c>
      <c r="B251" s="36" t="s">
        <v>77</v>
      </c>
      <c r="C251" s="36" t="s">
        <v>384</v>
      </c>
      <c r="D251" s="36" t="s">
        <v>484</v>
      </c>
      <c r="E251" s="36" t="s">
        <v>81</v>
      </c>
      <c r="F251" s="36" t="s">
        <v>1076</v>
      </c>
      <c r="G251" s="36" t="s">
        <v>316</v>
      </c>
      <c r="H251" s="36" t="s">
        <v>79</v>
      </c>
      <c r="I251" s="36" t="s">
        <v>108</v>
      </c>
      <c r="J251" s="37"/>
      <c r="K251" s="36" t="s">
        <v>705</v>
      </c>
      <c r="L251" s="36" t="s">
        <v>706</v>
      </c>
      <c r="M251" s="36" t="s">
        <v>692</v>
      </c>
      <c r="N251" s="36" t="s">
        <v>693</v>
      </c>
      <c r="O251" s="36" t="s">
        <v>82</v>
      </c>
      <c r="P251" s="36" t="s">
        <v>98</v>
      </c>
      <c r="Q251" s="36">
        <f t="shared" si="37"/>
        <v>32</v>
      </c>
      <c r="R251" s="36">
        <f t="shared" si="36"/>
        <v>720</v>
      </c>
      <c r="S251" s="36" t="s">
        <v>388</v>
      </c>
      <c r="T251" s="36">
        <v>0</v>
      </c>
      <c r="U251" s="36">
        <v>0</v>
      </c>
      <c r="V251" s="36">
        <v>0</v>
      </c>
      <c r="W251" s="36">
        <v>0</v>
      </c>
      <c r="X251" s="36">
        <v>9</v>
      </c>
      <c r="Y251" s="36">
        <v>11</v>
      </c>
      <c r="Z251" s="36">
        <v>7</v>
      </c>
      <c r="AA251" s="36">
        <v>4</v>
      </c>
      <c r="AB251" s="36">
        <v>1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8">
        <v>22.5</v>
      </c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</row>
    <row r="252" spans="1:73" s="36" customFormat="1" ht="144.94999999999999" customHeight="1" x14ac:dyDescent="0.25">
      <c r="A252" s="36" t="s">
        <v>76</v>
      </c>
      <c r="B252" s="36" t="s">
        <v>77</v>
      </c>
      <c r="C252" s="36" t="s">
        <v>384</v>
      </c>
      <c r="D252" s="36" t="s">
        <v>484</v>
      </c>
      <c r="E252" s="36" t="s">
        <v>81</v>
      </c>
      <c r="F252" s="36" t="s">
        <v>1076</v>
      </c>
      <c r="G252" s="36" t="s">
        <v>316</v>
      </c>
      <c r="H252" s="36" t="s">
        <v>79</v>
      </c>
      <c r="I252" s="36" t="s">
        <v>108</v>
      </c>
      <c r="J252" s="37"/>
      <c r="K252" s="36" t="s">
        <v>705</v>
      </c>
      <c r="L252" s="36" t="s">
        <v>706</v>
      </c>
      <c r="M252" s="36" t="s">
        <v>380</v>
      </c>
      <c r="N252" s="36" t="s">
        <v>381</v>
      </c>
      <c r="O252" s="36" t="s">
        <v>82</v>
      </c>
      <c r="P252" s="36" t="s">
        <v>98</v>
      </c>
      <c r="Q252" s="36">
        <f t="shared" si="37"/>
        <v>6</v>
      </c>
      <c r="R252" s="36">
        <f t="shared" si="36"/>
        <v>135</v>
      </c>
      <c r="S252" s="36" t="s">
        <v>388</v>
      </c>
      <c r="T252" s="36">
        <v>0</v>
      </c>
      <c r="U252" s="36">
        <v>0</v>
      </c>
      <c r="V252" s="36">
        <v>0</v>
      </c>
      <c r="W252" s="36">
        <v>0</v>
      </c>
      <c r="X252" s="36">
        <v>1</v>
      </c>
      <c r="Y252" s="36">
        <v>3</v>
      </c>
      <c r="Z252" s="36">
        <v>1</v>
      </c>
      <c r="AA252" s="36">
        <v>0</v>
      </c>
      <c r="AB252" s="36">
        <v>1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8">
        <v>22.5</v>
      </c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</row>
    <row r="253" spans="1:73" s="36" customFormat="1" ht="144.94999999999999" customHeight="1" x14ac:dyDescent="0.25">
      <c r="A253" s="36" t="s">
        <v>76</v>
      </c>
      <c r="B253" s="36" t="s">
        <v>77</v>
      </c>
      <c r="C253" s="36" t="s">
        <v>384</v>
      </c>
      <c r="D253" s="36" t="s">
        <v>539</v>
      </c>
      <c r="E253" s="36" t="s">
        <v>89</v>
      </c>
      <c r="F253" s="36" t="s">
        <v>1075</v>
      </c>
      <c r="G253" s="36" t="s">
        <v>101</v>
      </c>
      <c r="H253" s="36" t="s">
        <v>79</v>
      </c>
      <c r="I253" s="36" t="s">
        <v>108</v>
      </c>
      <c r="J253" s="37"/>
      <c r="K253" s="36" t="s">
        <v>707</v>
      </c>
      <c r="L253" s="36" t="s">
        <v>708</v>
      </c>
      <c r="M253" s="36" t="s">
        <v>645</v>
      </c>
      <c r="N253" s="36" t="s">
        <v>646</v>
      </c>
      <c r="O253" s="36" t="s">
        <v>82</v>
      </c>
      <c r="P253" s="36" t="s">
        <v>98</v>
      </c>
      <c r="Q253" s="36">
        <f t="shared" si="37"/>
        <v>4</v>
      </c>
      <c r="R253" s="36">
        <f t="shared" si="36"/>
        <v>118.4</v>
      </c>
      <c r="S253" s="36" t="s">
        <v>388</v>
      </c>
      <c r="T253" s="36">
        <v>0</v>
      </c>
      <c r="U253" s="36">
        <v>0</v>
      </c>
      <c r="V253" s="36">
        <v>0</v>
      </c>
      <c r="W253" s="36">
        <v>0</v>
      </c>
      <c r="X253" s="36">
        <v>2</v>
      </c>
      <c r="Y253" s="36">
        <v>2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8">
        <v>29.6</v>
      </c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</row>
    <row r="254" spans="1:73" s="36" customFormat="1" ht="144.94999999999999" customHeight="1" x14ac:dyDescent="0.25">
      <c r="A254" s="36" t="s">
        <v>76</v>
      </c>
      <c r="B254" s="36" t="s">
        <v>77</v>
      </c>
      <c r="C254" s="36" t="s">
        <v>384</v>
      </c>
      <c r="D254" s="36" t="s">
        <v>501</v>
      </c>
      <c r="E254" s="36" t="s">
        <v>89</v>
      </c>
      <c r="F254" s="36" t="s">
        <v>1075</v>
      </c>
      <c r="G254" s="36" t="s">
        <v>101</v>
      </c>
      <c r="H254" s="36" t="s">
        <v>79</v>
      </c>
      <c r="I254" s="36" t="s">
        <v>108</v>
      </c>
      <c r="J254" s="37"/>
      <c r="K254" s="36" t="s">
        <v>709</v>
      </c>
      <c r="L254" s="36" t="s">
        <v>710</v>
      </c>
      <c r="M254" s="36" t="s">
        <v>181</v>
      </c>
      <c r="N254" s="36" t="s">
        <v>182</v>
      </c>
      <c r="O254" s="36" t="s">
        <v>82</v>
      </c>
      <c r="P254" s="36" t="s">
        <v>98</v>
      </c>
      <c r="Q254" s="36">
        <f t="shared" si="37"/>
        <v>19</v>
      </c>
      <c r="R254" s="36">
        <f t="shared" si="36"/>
        <v>389.5</v>
      </c>
      <c r="S254" s="36" t="s">
        <v>388</v>
      </c>
      <c r="T254" s="36">
        <v>0</v>
      </c>
      <c r="U254" s="36">
        <v>0</v>
      </c>
      <c r="V254" s="36">
        <v>0</v>
      </c>
      <c r="W254" s="36">
        <v>0</v>
      </c>
      <c r="X254" s="36">
        <v>3</v>
      </c>
      <c r="Y254" s="36">
        <v>4</v>
      </c>
      <c r="Z254" s="36">
        <v>4</v>
      </c>
      <c r="AA254" s="36">
        <v>5</v>
      </c>
      <c r="AB254" s="36">
        <v>2</v>
      </c>
      <c r="AC254" s="36">
        <v>1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8">
        <v>20.5</v>
      </c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</row>
    <row r="255" spans="1:73" s="36" customFormat="1" ht="144.94999999999999" customHeight="1" x14ac:dyDescent="0.25">
      <c r="A255" s="36" t="s">
        <v>76</v>
      </c>
      <c r="B255" s="36" t="s">
        <v>77</v>
      </c>
      <c r="C255" s="36" t="s">
        <v>384</v>
      </c>
      <c r="D255" s="36" t="s">
        <v>484</v>
      </c>
      <c r="E255" s="36" t="s">
        <v>89</v>
      </c>
      <c r="F255" s="36" t="s">
        <v>1075</v>
      </c>
      <c r="G255" s="36" t="s">
        <v>250</v>
      </c>
      <c r="H255" s="36" t="s">
        <v>79</v>
      </c>
      <c r="I255" s="36" t="s">
        <v>108</v>
      </c>
      <c r="J255" s="37"/>
      <c r="K255" s="36" t="s">
        <v>711</v>
      </c>
      <c r="L255" s="36" t="s">
        <v>712</v>
      </c>
      <c r="M255" s="36" t="s">
        <v>158</v>
      </c>
      <c r="N255" s="36" t="s">
        <v>159</v>
      </c>
      <c r="O255" s="36" t="s">
        <v>82</v>
      </c>
      <c r="P255" s="36" t="s">
        <v>100</v>
      </c>
      <c r="Q255" s="36">
        <f t="shared" si="37"/>
        <v>1</v>
      </c>
      <c r="R255" s="36">
        <f t="shared" si="36"/>
        <v>11.4</v>
      </c>
      <c r="S255" s="36" t="s">
        <v>388</v>
      </c>
      <c r="T255" s="36">
        <v>0</v>
      </c>
      <c r="U255" s="36">
        <v>0</v>
      </c>
      <c r="V255" s="36">
        <v>0</v>
      </c>
      <c r="W255" s="36">
        <v>1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8">
        <v>11.4</v>
      </c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</row>
    <row r="256" spans="1:73" s="36" customFormat="1" ht="144.94999999999999" customHeight="1" x14ac:dyDescent="0.25">
      <c r="A256" s="36" t="s">
        <v>76</v>
      </c>
      <c r="B256" s="36" t="s">
        <v>77</v>
      </c>
      <c r="C256" s="36" t="s">
        <v>384</v>
      </c>
      <c r="D256" s="36" t="s">
        <v>536</v>
      </c>
      <c r="E256" s="36" t="s">
        <v>89</v>
      </c>
      <c r="F256" s="36" t="s">
        <v>1075</v>
      </c>
      <c r="G256" s="36" t="s">
        <v>101</v>
      </c>
      <c r="H256" s="36" t="s">
        <v>79</v>
      </c>
      <c r="I256" s="36" t="s">
        <v>108</v>
      </c>
      <c r="J256" s="37"/>
      <c r="K256" s="36" t="s">
        <v>713</v>
      </c>
      <c r="L256" s="36" t="s">
        <v>714</v>
      </c>
      <c r="M256" s="36" t="s">
        <v>181</v>
      </c>
      <c r="N256" s="36" t="s">
        <v>182</v>
      </c>
      <c r="O256" s="36" t="s">
        <v>82</v>
      </c>
      <c r="P256" s="36" t="s">
        <v>98</v>
      </c>
      <c r="Q256" s="36">
        <f t="shared" si="37"/>
        <v>1</v>
      </c>
      <c r="R256" s="36">
        <f t="shared" si="36"/>
        <v>19.100000000000001</v>
      </c>
      <c r="S256" s="36" t="s">
        <v>388</v>
      </c>
      <c r="T256" s="36">
        <v>0</v>
      </c>
      <c r="U256" s="36">
        <v>0</v>
      </c>
      <c r="V256" s="36">
        <v>0</v>
      </c>
      <c r="W256" s="36">
        <v>0</v>
      </c>
      <c r="X256" s="36">
        <v>1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8">
        <v>19.100000000000001</v>
      </c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</row>
    <row r="257" spans="1:73" s="36" customFormat="1" ht="144.94999999999999" customHeight="1" x14ac:dyDescent="0.25">
      <c r="A257" s="36" t="s">
        <v>76</v>
      </c>
      <c r="B257" s="36" t="s">
        <v>77</v>
      </c>
      <c r="C257" s="36" t="s">
        <v>384</v>
      </c>
      <c r="D257" s="36" t="s">
        <v>536</v>
      </c>
      <c r="E257" s="36" t="s">
        <v>89</v>
      </c>
      <c r="F257" s="36" t="s">
        <v>1075</v>
      </c>
      <c r="G257" s="36" t="s">
        <v>101</v>
      </c>
      <c r="H257" s="36" t="s">
        <v>79</v>
      </c>
      <c r="I257" s="36" t="s">
        <v>108</v>
      </c>
      <c r="J257" s="37"/>
      <c r="K257" s="36" t="s">
        <v>713</v>
      </c>
      <c r="L257" s="36" t="s">
        <v>714</v>
      </c>
      <c r="M257" s="36" t="s">
        <v>158</v>
      </c>
      <c r="N257" s="36" t="s">
        <v>159</v>
      </c>
      <c r="O257" s="36" t="s">
        <v>82</v>
      </c>
      <c r="P257" s="36" t="s">
        <v>98</v>
      </c>
      <c r="Q257" s="36">
        <f t="shared" si="37"/>
        <v>3</v>
      </c>
      <c r="R257" s="36">
        <f t="shared" si="36"/>
        <v>57.300000000000004</v>
      </c>
      <c r="S257" s="36" t="s">
        <v>388</v>
      </c>
      <c r="T257" s="36">
        <v>0</v>
      </c>
      <c r="U257" s="36">
        <v>0</v>
      </c>
      <c r="V257" s="36">
        <v>0</v>
      </c>
      <c r="W257" s="36">
        <v>0</v>
      </c>
      <c r="X257" s="36">
        <v>2</v>
      </c>
      <c r="Y257" s="36">
        <v>1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8">
        <v>19.100000000000001</v>
      </c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</row>
    <row r="258" spans="1:73" s="36" customFormat="1" ht="144.94999999999999" customHeight="1" x14ac:dyDescent="0.25">
      <c r="A258" s="36" t="s">
        <v>76</v>
      </c>
      <c r="B258" s="36" t="s">
        <v>77</v>
      </c>
      <c r="C258" s="36" t="s">
        <v>384</v>
      </c>
      <c r="D258" s="36" t="s">
        <v>484</v>
      </c>
      <c r="E258" s="36" t="s">
        <v>89</v>
      </c>
      <c r="F258" s="36" t="s">
        <v>1075</v>
      </c>
      <c r="G258" s="36" t="s">
        <v>101</v>
      </c>
      <c r="H258" s="36" t="s">
        <v>79</v>
      </c>
      <c r="I258" s="36" t="s">
        <v>108</v>
      </c>
      <c r="J258" s="37"/>
      <c r="K258" s="36" t="s">
        <v>715</v>
      </c>
      <c r="L258" s="36" t="s">
        <v>716</v>
      </c>
      <c r="M258" s="36" t="s">
        <v>405</v>
      </c>
      <c r="N258" s="36" t="s">
        <v>406</v>
      </c>
      <c r="O258" s="36" t="s">
        <v>82</v>
      </c>
      <c r="P258" s="36" t="s">
        <v>98</v>
      </c>
      <c r="Q258" s="36">
        <f t="shared" si="37"/>
        <v>1</v>
      </c>
      <c r="R258" s="36">
        <f t="shared" si="36"/>
        <v>10</v>
      </c>
      <c r="S258" s="36" t="s">
        <v>388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1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8">
        <v>10</v>
      </c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</row>
    <row r="259" spans="1:73" s="36" customFormat="1" ht="144.94999999999999" customHeight="1" x14ac:dyDescent="0.25">
      <c r="A259" s="36" t="s">
        <v>76</v>
      </c>
      <c r="B259" s="36" t="s">
        <v>77</v>
      </c>
      <c r="C259" s="36" t="s">
        <v>384</v>
      </c>
      <c r="D259" s="36" t="s">
        <v>484</v>
      </c>
      <c r="E259" s="36" t="s">
        <v>89</v>
      </c>
      <c r="F259" s="36" t="s">
        <v>1075</v>
      </c>
      <c r="G259" s="36" t="s">
        <v>101</v>
      </c>
      <c r="H259" s="36" t="s">
        <v>79</v>
      </c>
      <c r="I259" s="36" t="s">
        <v>108</v>
      </c>
      <c r="J259" s="37"/>
      <c r="K259" s="36" t="s">
        <v>715</v>
      </c>
      <c r="L259" s="36" t="s">
        <v>716</v>
      </c>
      <c r="M259" s="36" t="s">
        <v>643</v>
      </c>
      <c r="N259" s="36" t="s">
        <v>644</v>
      </c>
      <c r="O259" s="36" t="s">
        <v>82</v>
      </c>
      <c r="P259" s="36" t="s">
        <v>98</v>
      </c>
      <c r="Q259" s="36">
        <f t="shared" si="37"/>
        <v>1</v>
      </c>
      <c r="R259" s="36">
        <f t="shared" si="36"/>
        <v>10</v>
      </c>
      <c r="S259" s="36" t="s">
        <v>388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8">
        <v>10</v>
      </c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</row>
    <row r="260" spans="1:73" s="36" customFormat="1" ht="144.94999999999999" customHeight="1" x14ac:dyDescent="0.25">
      <c r="A260" s="36" t="s">
        <v>76</v>
      </c>
      <c r="B260" s="36" t="s">
        <v>77</v>
      </c>
      <c r="C260" s="36" t="s">
        <v>384</v>
      </c>
      <c r="D260" s="36" t="s">
        <v>484</v>
      </c>
      <c r="E260" s="36" t="s">
        <v>89</v>
      </c>
      <c r="F260" s="36" t="s">
        <v>1075</v>
      </c>
      <c r="G260" s="36" t="s">
        <v>101</v>
      </c>
      <c r="H260" s="36" t="s">
        <v>79</v>
      </c>
      <c r="I260" s="36" t="s">
        <v>108</v>
      </c>
      <c r="J260" s="37"/>
      <c r="K260" s="36" t="s">
        <v>715</v>
      </c>
      <c r="L260" s="36" t="s">
        <v>716</v>
      </c>
      <c r="M260" s="36" t="s">
        <v>645</v>
      </c>
      <c r="N260" s="36" t="s">
        <v>646</v>
      </c>
      <c r="O260" s="36" t="s">
        <v>82</v>
      </c>
      <c r="P260" s="36" t="s">
        <v>98</v>
      </c>
      <c r="Q260" s="36">
        <f t="shared" si="37"/>
        <v>1</v>
      </c>
      <c r="R260" s="36">
        <f t="shared" si="36"/>
        <v>10</v>
      </c>
      <c r="S260" s="36" t="s">
        <v>388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1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36">
        <v>0</v>
      </c>
      <c r="AZ260" s="36">
        <v>0</v>
      </c>
      <c r="BA260" s="36">
        <v>0</v>
      </c>
      <c r="BB260" s="36">
        <v>0</v>
      </c>
      <c r="BC260" s="36">
        <v>0</v>
      </c>
      <c r="BD260" s="36">
        <v>0</v>
      </c>
      <c r="BE260" s="36">
        <v>0</v>
      </c>
      <c r="BF260" s="38">
        <v>10</v>
      </c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</row>
    <row r="261" spans="1:73" s="36" customFormat="1" ht="144.94999999999999" customHeight="1" x14ac:dyDescent="0.25">
      <c r="A261" s="36" t="s">
        <v>76</v>
      </c>
      <c r="B261" s="36" t="s">
        <v>77</v>
      </c>
      <c r="C261" s="36" t="s">
        <v>384</v>
      </c>
      <c r="D261" s="36" t="s">
        <v>484</v>
      </c>
      <c r="E261" s="36" t="s">
        <v>89</v>
      </c>
      <c r="F261" s="36" t="s">
        <v>1075</v>
      </c>
      <c r="G261" s="36" t="s">
        <v>101</v>
      </c>
      <c r="H261" s="36" t="s">
        <v>79</v>
      </c>
      <c r="I261" s="36" t="s">
        <v>108</v>
      </c>
      <c r="J261" s="37"/>
      <c r="K261" s="36" t="s">
        <v>715</v>
      </c>
      <c r="L261" s="36" t="s">
        <v>716</v>
      </c>
      <c r="M261" s="36" t="s">
        <v>158</v>
      </c>
      <c r="N261" s="36" t="s">
        <v>159</v>
      </c>
      <c r="O261" s="36" t="s">
        <v>82</v>
      </c>
      <c r="P261" s="36" t="s">
        <v>98</v>
      </c>
      <c r="Q261" s="36">
        <f t="shared" si="37"/>
        <v>1</v>
      </c>
      <c r="R261" s="36">
        <f t="shared" si="36"/>
        <v>10</v>
      </c>
      <c r="S261" s="36" t="s">
        <v>388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1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8">
        <v>10</v>
      </c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</row>
    <row r="262" spans="1:73" s="36" customFormat="1" ht="144.94999999999999" customHeight="1" x14ac:dyDescent="0.25">
      <c r="A262" s="36" t="s">
        <v>76</v>
      </c>
      <c r="B262" s="36" t="s">
        <v>77</v>
      </c>
      <c r="C262" s="36" t="s">
        <v>384</v>
      </c>
      <c r="D262" s="36" t="s">
        <v>490</v>
      </c>
      <c r="E262" s="36" t="s">
        <v>89</v>
      </c>
      <c r="F262" s="36" t="s">
        <v>1075</v>
      </c>
      <c r="G262" s="36" t="s">
        <v>250</v>
      </c>
      <c r="H262" s="36" t="s">
        <v>79</v>
      </c>
      <c r="I262" s="36" t="s">
        <v>108</v>
      </c>
      <c r="J262" s="37"/>
      <c r="K262" s="36" t="s">
        <v>717</v>
      </c>
      <c r="L262" s="36" t="s">
        <v>718</v>
      </c>
      <c r="M262" s="36" t="s">
        <v>181</v>
      </c>
      <c r="N262" s="36" t="s">
        <v>182</v>
      </c>
      <c r="O262" s="36" t="s">
        <v>82</v>
      </c>
      <c r="P262" s="36" t="s">
        <v>100</v>
      </c>
      <c r="Q262" s="36">
        <f t="shared" si="37"/>
        <v>2</v>
      </c>
      <c r="R262" s="36">
        <f t="shared" si="36"/>
        <v>27.4</v>
      </c>
      <c r="S262" s="36" t="s">
        <v>388</v>
      </c>
      <c r="T262" s="36">
        <v>0</v>
      </c>
      <c r="U262" s="36">
        <v>0</v>
      </c>
      <c r="V262" s="36">
        <v>0</v>
      </c>
      <c r="W262" s="36">
        <v>2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8">
        <v>13.7</v>
      </c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</row>
    <row r="263" spans="1:73" s="36" customFormat="1" ht="144.94999999999999" customHeight="1" x14ac:dyDescent="0.25">
      <c r="A263" s="36" t="s">
        <v>76</v>
      </c>
      <c r="B263" s="36" t="s">
        <v>77</v>
      </c>
      <c r="C263" s="36" t="s">
        <v>384</v>
      </c>
      <c r="D263" s="36" t="s">
        <v>490</v>
      </c>
      <c r="E263" s="36" t="s">
        <v>89</v>
      </c>
      <c r="F263" s="36" t="s">
        <v>1075</v>
      </c>
      <c r="G263" s="36" t="s">
        <v>250</v>
      </c>
      <c r="H263" s="36" t="s">
        <v>79</v>
      </c>
      <c r="I263" s="36" t="s">
        <v>108</v>
      </c>
      <c r="J263" s="37"/>
      <c r="K263" s="36" t="s">
        <v>717</v>
      </c>
      <c r="L263" s="36" t="s">
        <v>718</v>
      </c>
      <c r="M263" s="36" t="s">
        <v>158</v>
      </c>
      <c r="N263" s="36" t="s">
        <v>159</v>
      </c>
      <c r="O263" s="36" t="s">
        <v>82</v>
      </c>
      <c r="P263" s="36" t="s">
        <v>100</v>
      </c>
      <c r="Q263" s="36">
        <f t="shared" si="37"/>
        <v>2</v>
      </c>
      <c r="R263" s="36">
        <f t="shared" si="36"/>
        <v>27.4</v>
      </c>
      <c r="S263" s="36" t="s">
        <v>388</v>
      </c>
      <c r="T263" s="36">
        <v>0</v>
      </c>
      <c r="U263" s="36">
        <v>0</v>
      </c>
      <c r="V263" s="36">
        <v>0</v>
      </c>
      <c r="W263" s="36">
        <v>0</v>
      </c>
      <c r="X263" s="36">
        <v>2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8">
        <v>13.7</v>
      </c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</row>
    <row r="264" spans="1:73" s="36" customFormat="1" ht="144.94999999999999" customHeight="1" x14ac:dyDescent="0.25">
      <c r="A264" s="36" t="s">
        <v>76</v>
      </c>
      <c r="B264" s="36" t="s">
        <v>77</v>
      </c>
      <c r="C264" s="36" t="s">
        <v>384</v>
      </c>
      <c r="D264" s="36" t="s">
        <v>539</v>
      </c>
      <c r="E264" s="36" t="s">
        <v>89</v>
      </c>
      <c r="F264" s="36" t="s">
        <v>1075</v>
      </c>
      <c r="G264" s="36" t="s">
        <v>250</v>
      </c>
      <c r="H264" s="36" t="s">
        <v>79</v>
      </c>
      <c r="I264" s="36" t="s">
        <v>108</v>
      </c>
      <c r="J264" s="37"/>
      <c r="K264" s="36" t="s">
        <v>719</v>
      </c>
      <c r="L264" s="36" t="s">
        <v>720</v>
      </c>
      <c r="M264" s="36" t="s">
        <v>405</v>
      </c>
      <c r="N264" s="36" t="s">
        <v>406</v>
      </c>
      <c r="O264" s="36" t="s">
        <v>82</v>
      </c>
      <c r="P264" s="36" t="s">
        <v>100</v>
      </c>
      <c r="Q264" s="36">
        <f t="shared" si="37"/>
        <v>5</v>
      </c>
      <c r="R264" s="36">
        <f t="shared" si="36"/>
        <v>148</v>
      </c>
      <c r="S264" s="36" t="s">
        <v>388</v>
      </c>
      <c r="T264" s="36">
        <v>0</v>
      </c>
      <c r="U264" s="36">
        <v>0</v>
      </c>
      <c r="V264" s="36">
        <v>0</v>
      </c>
      <c r="W264" s="36">
        <v>1</v>
      </c>
      <c r="X264" s="36">
        <v>0</v>
      </c>
      <c r="Y264" s="36">
        <v>2</v>
      </c>
      <c r="Z264" s="36">
        <v>1</v>
      </c>
      <c r="AA264" s="36">
        <v>1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8">
        <v>29.6</v>
      </c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</row>
    <row r="265" spans="1:73" s="36" customFormat="1" ht="144.94999999999999" customHeight="1" x14ac:dyDescent="0.25">
      <c r="A265" s="36" t="s">
        <v>76</v>
      </c>
      <c r="B265" s="36" t="s">
        <v>77</v>
      </c>
      <c r="C265" s="36" t="s">
        <v>384</v>
      </c>
      <c r="D265" s="36" t="s">
        <v>539</v>
      </c>
      <c r="E265" s="36" t="s">
        <v>89</v>
      </c>
      <c r="F265" s="36" t="s">
        <v>1075</v>
      </c>
      <c r="G265" s="36" t="s">
        <v>250</v>
      </c>
      <c r="H265" s="36" t="s">
        <v>79</v>
      </c>
      <c r="I265" s="36" t="s">
        <v>108</v>
      </c>
      <c r="J265" s="37"/>
      <c r="K265" s="36" t="s">
        <v>719</v>
      </c>
      <c r="L265" s="36" t="s">
        <v>720</v>
      </c>
      <c r="M265" s="36" t="s">
        <v>158</v>
      </c>
      <c r="N265" s="36" t="s">
        <v>159</v>
      </c>
      <c r="O265" s="36" t="s">
        <v>82</v>
      </c>
      <c r="P265" s="36" t="s">
        <v>100</v>
      </c>
      <c r="Q265" s="36">
        <f t="shared" si="37"/>
        <v>3</v>
      </c>
      <c r="R265" s="36">
        <f t="shared" si="36"/>
        <v>88.800000000000011</v>
      </c>
      <c r="S265" s="36" t="s">
        <v>388</v>
      </c>
      <c r="T265" s="36">
        <v>0</v>
      </c>
      <c r="U265" s="36">
        <v>0</v>
      </c>
      <c r="V265" s="36">
        <v>0</v>
      </c>
      <c r="W265" s="36">
        <v>1</v>
      </c>
      <c r="X265" s="36">
        <v>1</v>
      </c>
      <c r="Y265" s="36">
        <v>1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8">
        <v>29.6</v>
      </c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</row>
    <row r="266" spans="1:73" s="36" customFormat="1" ht="144.94999999999999" customHeight="1" x14ac:dyDescent="0.25">
      <c r="A266" s="36" t="s">
        <v>76</v>
      </c>
      <c r="B266" s="36" t="s">
        <v>77</v>
      </c>
      <c r="C266" s="36" t="s">
        <v>384</v>
      </c>
      <c r="D266" s="36" t="s">
        <v>502</v>
      </c>
      <c r="E266" s="36" t="s">
        <v>89</v>
      </c>
      <c r="F266" s="36" t="s">
        <v>1075</v>
      </c>
      <c r="G266" s="36" t="s">
        <v>250</v>
      </c>
      <c r="H266" s="36" t="s">
        <v>79</v>
      </c>
      <c r="I266" s="36" t="s">
        <v>108</v>
      </c>
      <c r="J266" s="37"/>
      <c r="K266" s="36" t="s">
        <v>721</v>
      </c>
      <c r="L266" s="36" t="s">
        <v>722</v>
      </c>
      <c r="M266" s="36" t="s">
        <v>723</v>
      </c>
      <c r="N266" s="36" t="s">
        <v>724</v>
      </c>
      <c r="O266" s="36" t="s">
        <v>82</v>
      </c>
      <c r="P266" s="36" t="s">
        <v>100</v>
      </c>
      <c r="Q266" s="36">
        <f t="shared" si="37"/>
        <v>4</v>
      </c>
      <c r="R266" s="36">
        <f t="shared" si="36"/>
        <v>40</v>
      </c>
      <c r="S266" s="36" t="s">
        <v>388</v>
      </c>
      <c r="T266" s="36">
        <v>0</v>
      </c>
      <c r="U266" s="36">
        <v>0</v>
      </c>
      <c r="V266" s="36">
        <v>0</v>
      </c>
      <c r="W266" s="36">
        <v>2</v>
      </c>
      <c r="X266" s="36">
        <v>1</v>
      </c>
      <c r="Y266" s="36">
        <v>1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8">
        <v>10</v>
      </c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</row>
    <row r="267" spans="1:73" s="36" customFormat="1" ht="144.94999999999999" customHeight="1" x14ac:dyDescent="0.25">
      <c r="A267" s="36" t="s">
        <v>76</v>
      </c>
      <c r="B267" s="36" t="s">
        <v>77</v>
      </c>
      <c r="C267" s="36" t="s">
        <v>384</v>
      </c>
      <c r="D267" s="36" t="s">
        <v>502</v>
      </c>
      <c r="E267" s="36" t="s">
        <v>89</v>
      </c>
      <c r="F267" s="36" t="s">
        <v>1075</v>
      </c>
      <c r="G267" s="36" t="s">
        <v>250</v>
      </c>
      <c r="H267" s="36" t="s">
        <v>79</v>
      </c>
      <c r="I267" s="36" t="s">
        <v>108</v>
      </c>
      <c r="J267" s="37"/>
      <c r="K267" s="36" t="s">
        <v>721</v>
      </c>
      <c r="L267" s="36" t="s">
        <v>722</v>
      </c>
      <c r="M267" s="36" t="s">
        <v>725</v>
      </c>
      <c r="N267" s="36" t="s">
        <v>726</v>
      </c>
      <c r="O267" s="36" t="s">
        <v>82</v>
      </c>
      <c r="P267" s="36" t="s">
        <v>100</v>
      </c>
      <c r="Q267" s="36">
        <f t="shared" si="37"/>
        <v>1</v>
      </c>
      <c r="R267" s="36">
        <f t="shared" si="36"/>
        <v>10</v>
      </c>
      <c r="S267" s="36" t="s">
        <v>388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1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8">
        <v>10</v>
      </c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</row>
    <row r="268" spans="1:73" s="36" customFormat="1" ht="144.94999999999999" customHeight="1" x14ac:dyDescent="0.25">
      <c r="A268" s="36" t="s">
        <v>76</v>
      </c>
      <c r="B268" s="36" t="s">
        <v>77</v>
      </c>
      <c r="C268" s="36" t="s">
        <v>384</v>
      </c>
      <c r="D268" s="36" t="s">
        <v>449</v>
      </c>
      <c r="E268" s="36" t="s">
        <v>89</v>
      </c>
      <c r="F268" s="36" t="s">
        <v>1075</v>
      </c>
      <c r="G268" s="36" t="s">
        <v>101</v>
      </c>
      <c r="H268" s="36" t="s">
        <v>79</v>
      </c>
      <c r="I268" s="36" t="s">
        <v>108</v>
      </c>
      <c r="J268" s="37"/>
      <c r="K268" s="36" t="s">
        <v>727</v>
      </c>
      <c r="L268" s="36" t="s">
        <v>728</v>
      </c>
      <c r="M268" s="36" t="s">
        <v>405</v>
      </c>
      <c r="N268" s="36" t="s">
        <v>406</v>
      </c>
      <c r="O268" s="36" t="s">
        <v>82</v>
      </c>
      <c r="P268" s="36" t="s">
        <v>98</v>
      </c>
      <c r="Q268" s="36">
        <f t="shared" si="37"/>
        <v>7</v>
      </c>
      <c r="R268" s="36">
        <f t="shared" si="36"/>
        <v>89.600000000000009</v>
      </c>
      <c r="S268" s="36" t="s">
        <v>388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2</v>
      </c>
      <c r="Z268" s="36">
        <v>2</v>
      </c>
      <c r="AA268" s="36">
        <v>2</v>
      </c>
      <c r="AB268" s="36">
        <v>1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8">
        <v>12.8</v>
      </c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</row>
    <row r="269" spans="1:73" s="36" customFormat="1" ht="144.94999999999999" customHeight="1" x14ac:dyDescent="0.25">
      <c r="A269" s="36" t="s">
        <v>76</v>
      </c>
      <c r="B269" s="36" t="s">
        <v>77</v>
      </c>
      <c r="C269" s="36" t="s">
        <v>384</v>
      </c>
      <c r="D269" s="36" t="s">
        <v>449</v>
      </c>
      <c r="E269" s="36" t="s">
        <v>89</v>
      </c>
      <c r="F269" s="36" t="s">
        <v>1075</v>
      </c>
      <c r="G269" s="36" t="s">
        <v>101</v>
      </c>
      <c r="H269" s="36" t="s">
        <v>79</v>
      </c>
      <c r="I269" s="36" t="s">
        <v>108</v>
      </c>
      <c r="J269" s="37"/>
      <c r="K269" s="36" t="s">
        <v>727</v>
      </c>
      <c r="L269" s="36" t="s">
        <v>728</v>
      </c>
      <c r="M269" s="36" t="s">
        <v>181</v>
      </c>
      <c r="N269" s="36" t="s">
        <v>182</v>
      </c>
      <c r="O269" s="36" t="s">
        <v>82</v>
      </c>
      <c r="P269" s="36" t="s">
        <v>98</v>
      </c>
      <c r="Q269" s="36">
        <f t="shared" si="37"/>
        <v>8</v>
      </c>
      <c r="R269" s="36">
        <f t="shared" si="36"/>
        <v>102.4</v>
      </c>
      <c r="S269" s="36" t="s">
        <v>388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3</v>
      </c>
      <c r="Z269" s="36">
        <v>2</v>
      </c>
      <c r="AA269" s="36">
        <v>2</v>
      </c>
      <c r="AB269" s="36">
        <v>1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8">
        <v>12.8</v>
      </c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</row>
    <row r="270" spans="1:73" s="36" customFormat="1" ht="144.94999999999999" customHeight="1" x14ac:dyDescent="0.25">
      <c r="A270" s="36" t="s">
        <v>76</v>
      </c>
      <c r="B270" s="36" t="s">
        <v>77</v>
      </c>
      <c r="C270" s="36" t="s">
        <v>384</v>
      </c>
      <c r="D270" s="36" t="s">
        <v>449</v>
      </c>
      <c r="E270" s="36" t="s">
        <v>89</v>
      </c>
      <c r="F270" s="36" t="s">
        <v>1075</v>
      </c>
      <c r="G270" s="36" t="s">
        <v>101</v>
      </c>
      <c r="H270" s="36" t="s">
        <v>79</v>
      </c>
      <c r="I270" s="36" t="s">
        <v>108</v>
      </c>
      <c r="J270" s="37"/>
      <c r="K270" s="36" t="s">
        <v>727</v>
      </c>
      <c r="L270" s="36" t="s">
        <v>728</v>
      </c>
      <c r="M270" s="36" t="s">
        <v>645</v>
      </c>
      <c r="N270" s="36" t="s">
        <v>646</v>
      </c>
      <c r="O270" s="36" t="s">
        <v>82</v>
      </c>
      <c r="P270" s="36" t="s">
        <v>98</v>
      </c>
      <c r="Q270" s="36">
        <f t="shared" si="37"/>
        <v>6</v>
      </c>
      <c r="R270" s="36">
        <f t="shared" si="36"/>
        <v>76.800000000000011</v>
      </c>
      <c r="S270" s="36" t="s">
        <v>388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2</v>
      </c>
      <c r="Z270" s="36">
        <v>2</v>
      </c>
      <c r="AA270" s="36">
        <v>2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8">
        <v>12.8</v>
      </c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</row>
    <row r="271" spans="1:73" s="36" customFormat="1" ht="144.94999999999999" customHeight="1" x14ac:dyDescent="0.25">
      <c r="A271" s="36" t="s">
        <v>76</v>
      </c>
      <c r="B271" s="36" t="s">
        <v>77</v>
      </c>
      <c r="C271" s="36" t="s">
        <v>384</v>
      </c>
      <c r="D271" s="36" t="s">
        <v>729</v>
      </c>
      <c r="E271" s="36" t="s">
        <v>89</v>
      </c>
      <c r="F271" s="36" t="s">
        <v>1075</v>
      </c>
      <c r="G271" s="36" t="s">
        <v>101</v>
      </c>
      <c r="H271" s="36" t="s">
        <v>79</v>
      </c>
      <c r="I271" s="36" t="s">
        <v>108</v>
      </c>
      <c r="J271" s="37"/>
      <c r="K271" s="36" t="s">
        <v>730</v>
      </c>
      <c r="L271" s="36" t="s">
        <v>731</v>
      </c>
      <c r="M271" s="36" t="s">
        <v>486</v>
      </c>
      <c r="N271" s="36" t="s">
        <v>487</v>
      </c>
      <c r="O271" s="36" t="s">
        <v>82</v>
      </c>
      <c r="P271" s="36" t="s">
        <v>98</v>
      </c>
      <c r="Q271" s="36">
        <f t="shared" si="37"/>
        <v>17</v>
      </c>
      <c r="R271" s="36">
        <f t="shared" ref="R271:R312" si="38">Q271*BF271</f>
        <v>272</v>
      </c>
      <c r="S271" s="36" t="s">
        <v>388</v>
      </c>
      <c r="T271" s="36">
        <v>0</v>
      </c>
      <c r="U271" s="36">
        <v>0</v>
      </c>
      <c r="V271" s="36">
        <v>0</v>
      </c>
      <c r="W271" s="36">
        <v>0</v>
      </c>
      <c r="X271" s="36">
        <v>3</v>
      </c>
      <c r="Y271" s="36">
        <v>1</v>
      </c>
      <c r="Z271" s="36">
        <v>4</v>
      </c>
      <c r="AA271" s="36">
        <v>4</v>
      </c>
      <c r="AB271" s="36">
        <v>3</v>
      </c>
      <c r="AC271" s="36">
        <v>2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8">
        <v>16</v>
      </c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</row>
    <row r="272" spans="1:73" s="36" customFormat="1" ht="144.94999999999999" customHeight="1" x14ac:dyDescent="0.25">
      <c r="A272" s="36" t="s">
        <v>76</v>
      </c>
      <c r="B272" s="36" t="s">
        <v>77</v>
      </c>
      <c r="C272" s="36" t="s">
        <v>384</v>
      </c>
      <c r="D272" s="36" t="s">
        <v>729</v>
      </c>
      <c r="E272" s="36" t="s">
        <v>89</v>
      </c>
      <c r="F272" s="36" t="s">
        <v>1075</v>
      </c>
      <c r="G272" s="36" t="s">
        <v>101</v>
      </c>
      <c r="H272" s="36" t="s">
        <v>79</v>
      </c>
      <c r="I272" s="36" t="s">
        <v>108</v>
      </c>
      <c r="J272" s="37"/>
      <c r="K272" s="36" t="s">
        <v>730</v>
      </c>
      <c r="L272" s="36" t="s">
        <v>731</v>
      </c>
      <c r="M272" s="36" t="s">
        <v>181</v>
      </c>
      <c r="N272" s="36" t="s">
        <v>182</v>
      </c>
      <c r="O272" s="36" t="s">
        <v>82</v>
      </c>
      <c r="P272" s="36" t="s">
        <v>98</v>
      </c>
      <c r="Q272" s="36">
        <f t="shared" si="37"/>
        <v>8</v>
      </c>
      <c r="R272" s="36">
        <f t="shared" si="38"/>
        <v>128</v>
      </c>
      <c r="S272" s="36" t="s">
        <v>388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2</v>
      </c>
      <c r="Z272" s="36">
        <v>1</v>
      </c>
      <c r="AA272" s="36">
        <v>2</v>
      </c>
      <c r="AB272" s="36">
        <v>1</v>
      </c>
      <c r="AC272" s="36">
        <v>2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8">
        <v>16</v>
      </c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</row>
    <row r="273" spans="1:73" s="36" customFormat="1" ht="144.94999999999999" customHeight="1" x14ac:dyDescent="0.25">
      <c r="A273" s="36" t="s">
        <v>76</v>
      </c>
      <c r="B273" s="36" t="s">
        <v>77</v>
      </c>
      <c r="C273" s="36" t="s">
        <v>384</v>
      </c>
      <c r="D273" s="36" t="s">
        <v>484</v>
      </c>
      <c r="E273" s="36" t="s">
        <v>89</v>
      </c>
      <c r="F273" s="36" t="s">
        <v>1075</v>
      </c>
      <c r="G273" s="36" t="s">
        <v>101</v>
      </c>
      <c r="H273" s="36" t="s">
        <v>79</v>
      </c>
      <c r="I273" s="36" t="s">
        <v>108</v>
      </c>
      <c r="J273" s="37"/>
      <c r="K273" s="36" t="s">
        <v>732</v>
      </c>
      <c r="L273" s="36" t="s">
        <v>733</v>
      </c>
      <c r="M273" s="36" t="s">
        <v>405</v>
      </c>
      <c r="N273" s="36" t="s">
        <v>406</v>
      </c>
      <c r="O273" s="36" t="s">
        <v>82</v>
      </c>
      <c r="P273" s="36" t="s">
        <v>98</v>
      </c>
      <c r="Q273" s="36">
        <f t="shared" si="37"/>
        <v>4</v>
      </c>
      <c r="R273" s="36">
        <f t="shared" si="38"/>
        <v>45.6</v>
      </c>
      <c r="S273" s="36" t="s">
        <v>388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2</v>
      </c>
      <c r="Z273" s="36">
        <v>1</v>
      </c>
      <c r="AA273" s="36">
        <v>1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8">
        <v>11.4</v>
      </c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</row>
    <row r="274" spans="1:73" s="36" customFormat="1" ht="144.94999999999999" customHeight="1" x14ac:dyDescent="0.25">
      <c r="A274" s="36" t="s">
        <v>76</v>
      </c>
      <c r="B274" s="36" t="s">
        <v>77</v>
      </c>
      <c r="C274" s="36" t="s">
        <v>384</v>
      </c>
      <c r="D274" s="36" t="s">
        <v>484</v>
      </c>
      <c r="E274" s="36" t="s">
        <v>89</v>
      </c>
      <c r="F274" s="36" t="s">
        <v>1075</v>
      </c>
      <c r="G274" s="36" t="s">
        <v>101</v>
      </c>
      <c r="H274" s="36" t="s">
        <v>79</v>
      </c>
      <c r="I274" s="36" t="s">
        <v>108</v>
      </c>
      <c r="J274" s="37"/>
      <c r="K274" s="36" t="s">
        <v>732</v>
      </c>
      <c r="L274" s="36" t="s">
        <v>733</v>
      </c>
      <c r="M274" s="36" t="s">
        <v>158</v>
      </c>
      <c r="N274" s="36" t="s">
        <v>159</v>
      </c>
      <c r="O274" s="36" t="s">
        <v>82</v>
      </c>
      <c r="P274" s="36" t="s">
        <v>98</v>
      </c>
      <c r="Q274" s="36">
        <f t="shared" si="37"/>
        <v>1</v>
      </c>
      <c r="R274" s="36">
        <f t="shared" si="38"/>
        <v>11.4</v>
      </c>
      <c r="S274" s="36" t="s">
        <v>388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1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8">
        <v>11.4</v>
      </c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</row>
    <row r="275" spans="1:73" s="36" customFormat="1" ht="144.94999999999999" customHeight="1" x14ac:dyDescent="0.25">
      <c r="A275" s="36" t="s">
        <v>76</v>
      </c>
      <c r="B275" s="36" t="s">
        <v>77</v>
      </c>
      <c r="C275" s="36" t="s">
        <v>384</v>
      </c>
      <c r="D275" s="36" t="s">
        <v>484</v>
      </c>
      <c r="E275" s="36" t="s">
        <v>89</v>
      </c>
      <c r="F275" s="36" t="s">
        <v>1075</v>
      </c>
      <c r="G275" s="36" t="s">
        <v>101</v>
      </c>
      <c r="H275" s="36" t="s">
        <v>79</v>
      </c>
      <c r="I275" s="36" t="s">
        <v>108</v>
      </c>
      <c r="J275" s="37"/>
      <c r="K275" s="36" t="s">
        <v>734</v>
      </c>
      <c r="L275" s="36" t="s">
        <v>609</v>
      </c>
      <c r="M275" s="36" t="s">
        <v>181</v>
      </c>
      <c r="N275" s="36" t="s">
        <v>182</v>
      </c>
      <c r="O275" s="36" t="s">
        <v>82</v>
      </c>
      <c r="P275" s="36" t="s">
        <v>98</v>
      </c>
      <c r="Q275" s="36">
        <f t="shared" si="37"/>
        <v>1</v>
      </c>
      <c r="R275" s="36">
        <f t="shared" si="38"/>
        <v>10</v>
      </c>
      <c r="S275" s="36" t="s">
        <v>388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1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8">
        <v>10</v>
      </c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</row>
    <row r="276" spans="1:73" s="36" customFormat="1" ht="144.94999999999999" customHeight="1" x14ac:dyDescent="0.25">
      <c r="A276" s="36" t="s">
        <v>76</v>
      </c>
      <c r="B276" s="36" t="s">
        <v>77</v>
      </c>
      <c r="C276" s="36" t="s">
        <v>384</v>
      </c>
      <c r="D276" s="36" t="s">
        <v>484</v>
      </c>
      <c r="E276" s="36" t="s">
        <v>89</v>
      </c>
      <c r="F276" s="36" t="s">
        <v>1075</v>
      </c>
      <c r="G276" s="36" t="s">
        <v>101</v>
      </c>
      <c r="H276" s="36" t="s">
        <v>79</v>
      </c>
      <c r="I276" s="36" t="s">
        <v>108</v>
      </c>
      <c r="J276" s="37"/>
      <c r="K276" s="36" t="s">
        <v>734</v>
      </c>
      <c r="L276" s="36" t="s">
        <v>609</v>
      </c>
      <c r="M276" s="36" t="s">
        <v>645</v>
      </c>
      <c r="N276" s="36" t="s">
        <v>646</v>
      </c>
      <c r="O276" s="36" t="s">
        <v>82</v>
      </c>
      <c r="P276" s="36" t="s">
        <v>98</v>
      </c>
      <c r="Q276" s="36">
        <f t="shared" si="37"/>
        <v>1</v>
      </c>
      <c r="R276" s="36">
        <f t="shared" si="38"/>
        <v>10</v>
      </c>
      <c r="S276" s="36" t="s">
        <v>388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8">
        <v>10</v>
      </c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</row>
    <row r="277" spans="1:73" s="36" customFormat="1" ht="144.94999999999999" customHeight="1" x14ac:dyDescent="0.25">
      <c r="A277" s="36" t="s">
        <v>76</v>
      </c>
      <c r="B277" s="36" t="s">
        <v>77</v>
      </c>
      <c r="C277" s="36" t="s">
        <v>384</v>
      </c>
      <c r="D277" s="36" t="s">
        <v>501</v>
      </c>
      <c r="E277" s="36" t="s">
        <v>89</v>
      </c>
      <c r="F277" s="36" t="s">
        <v>1075</v>
      </c>
      <c r="G277" s="36" t="s">
        <v>250</v>
      </c>
      <c r="H277" s="36" t="s">
        <v>79</v>
      </c>
      <c r="I277" s="36" t="s">
        <v>108</v>
      </c>
      <c r="J277" s="37"/>
      <c r="K277" s="36" t="s">
        <v>735</v>
      </c>
      <c r="L277" s="36" t="s">
        <v>736</v>
      </c>
      <c r="M277" s="36" t="s">
        <v>181</v>
      </c>
      <c r="N277" s="36" t="s">
        <v>182</v>
      </c>
      <c r="O277" s="36" t="s">
        <v>82</v>
      </c>
      <c r="P277" s="36" t="s">
        <v>100</v>
      </c>
      <c r="Q277" s="36">
        <f t="shared" si="37"/>
        <v>1</v>
      </c>
      <c r="R277" s="36">
        <f t="shared" si="38"/>
        <v>17.3</v>
      </c>
      <c r="S277" s="36" t="s">
        <v>388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1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8">
        <v>17.3</v>
      </c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</row>
    <row r="278" spans="1:73" s="36" customFormat="1" ht="144.94999999999999" customHeight="1" x14ac:dyDescent="0.25">
      <c r="A278" s="36" t="s">
        <v>76</v>
      </c>
      <c r="B278" s="36" t="s">
        <v>77</v>
      </c>
      <c r="C278" s="36" t="s">
        <v>384</v>
      </c>
      <c r="D278" s="36" t="s">
        <v>501</v>
      </c>
      <c r="E278" s="36" t="s">
        <v>89</v>
      </c>
      <c r="F278" s="36" t="s">
        <v>1075</v>
      </c>
      <c r="G278" s="36" t="s">
        <v>250</v>
      </c>
      <c r="H278" s="36" t="s">
        <v>79</v>
      </c>
      <c r="I278" s="36" t="s">
        <v>108</v>
      </c>
      <c r="J278" s="37"/>
      <c r="K278" s="36" t="s">
        <v>735</v>
      </c>
      <c r="L278" s="36" t="s">
        <v>736</v>
      </c>
      <c r="M278" s="36" t="s">
        <v>158</v>
      </c>
      <c r="N278" s="36" t="s">
        <v>159</v>
      </c>
      <c r="O278" s="36" t="s">
        <v>82</v>
      </c>
      <c r="P278" s="36" t="s">
        <v>100</v>
      </c>
      <c r="Q278" s="36">
        <f t="shared" si="37"/>
        <v>1</v>
      </c>
      <c r="R278" s="36">
        <f t="shared" si="38"/>
        <v>17.3</v>
      </c>
      <c r="S278" s="36" t="s">
        <v>388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1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8">
        <v>17.3</v>
      </c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</row>
    <row r="279" spans="1:73" s="36" customFormat="1" ht="144.94999999999999" customHeight="1" x14ac:dyDescent="0.25">
      <c r="A279" s="36" t="s">
        <v>76</v>
      </c>
      <c r="B279" s="36" t="s">
        <v>77</v>
      </c>
      <c r="C279" s="36" t="s">
        <v>384</v>
      </c>
      <c r="D279" s="36" t="s">
        <v>484</v>
      </c>
      <c r="E279" s="36" t="s">
        <v>89</v>
      </c>
      <c r="F279" s="36" t="s">
        <v>1075</v>
      </c>
      <c r="G279" s="36" t="s">
        <v>101</v>
      </c>
      <c r="H279" s="36" t="s">
        <v>79</v>
      </c>
      <c r="I279" s="36" t="s">
        <v>108</v>
      </c>
      <c r="J279" s="37"/>
      <c r="K279" s="36" t="s">
        <v>737</v>
      </c>
      <c r="L279" s="36" t="s">
        <v>738</v>
      </c>
      <c r="M279" s="36" t="s">
        <v>405</v>
      </c>
      <c r="N279" s="36" t="s">
        <v>406</v>
      </c>
      <c r="O279" s="36" t="s">
        <v>82</v>
      </c>
      <c r="P279" s="36" t="s">
        <v>98</v>
      </c>
      <c r="Q279" s="36">
        <f t="shared" si="37"/>
        <v>1</v>
      </c>
      <c r="R279" s="36">
        <f t="shared" si="38"/>
        <v>10</v>
      </c>
      <c r="S279" s="36" t="s">
        <v>388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1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8">
        <v>10</v>
      </c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</row>
    <row r="280" spans="1:73" s="36" customFormat="1" ht="144.94999999999999" customHeight="1" x14ac:dyDescent="0.25">
      <c r="A280" s="36" t="s">
        <v>76</v>
      </c>
      <c r="B280" s="36" t="s">
        <v>77</v>
      </c>
      <c r="C280" s="36" t="s">
        <v>384</v>
      </c>
      <c r="D280" s="36" t="s">
        <v>484</v>
      </c>
      <c r="E280" s="36" t="s">
        <v>89</v>
      </c>
      <c r="F280" s="36" t="s">
        <v>1075</v>
      </c>
      <c r="G280" s="36" t="s">
        <v>101</v>
      </c>
      <c r="H280" s="36" t="s">
        <v>79</v>
      </c>
      <c r="I280" s="36" t="s">
        <v>108</v>
      </c>
      <c r="J280" s="37"/>
      <c r="K280" s="36" t="s">
        <v>737</v>
      </c>
      <c r="L280" s="36" t="s">
        <v>738</v>
      </c>
      <c r="M280" s="36" t="s">
        <v>181</v>
      </c>
      <c r="N280" s="36" t="s">
        <v>182</v>
      </c>
      <c r="O280" s="36" t="s">
        <v>82</v>
      </c>
      <c r="P280" s="36" t="s">
        <v>98</v>
      </c>
      <c r="Q280" s="36">
        <f t="shared" si="37"/>
        <v>2</v>
      </c>
      <c r="R280" s="36">
        <f t="shared" si="38"/>
        <v>20</v>
      </c>
      <c r="S280" s="36" t="s">
        <v>388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1</v>
      </c>
      <c r="Z280" s="36">
        <v>1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8">
        <v>10</v>
      </c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</row>
    <row r="281" spans="1:73" s="36" customFormat="1" ht="144.94999999999999" customHeight="1" x14ac:dyDescent="0.25">
      <c r="A281" s="36" t="s">
        <v>76</v>
      </c>
      <c r="B281" s="36" t="s">
        <v>77</v>
      </c>
      <c r="C281" s="36" t="s">
        <v>384</v>
      </c>
      <c r="D281" s="36" t="s">
        <v>484</v>
      </c>
      <c r="E281" s="36" t="s">
        <v>89</v>
      </c>
      <c r="F281" s="36" t="s">
        <v>1075</v>
      </c>
      <c r="G281" s="36" t="s">
        <v>101</v>
      </c>
      <c r="H281" s="36" t="s">
        <v>79</v>
      </c>
      <c r="I281" s="36" t="s">
        <v>108</v>
      </c>
      <c r="J281" s="37"/>
      <c r="K281" s="36" t="s">
        <v>737</v>
      </c>
      <c r="L281" s="36" t="s">
        <v>738</v>
      </c>
      <c r="M281" s="36" t="s">
        <v>645</v>
      </c>
      <c r="N281" s="36" t="s">
        <v>646</v>
      </c>
      <c r="O281" s="36" t="s">
        <v>82</v>
      </c>
      <c r="P281" s="36" t="s">
        <v>98</v>
      </c>
      <c r="Q281" s="36">
        <f t="shared" ref="Q281:Q309" si="39">SUM(T281:BE281)</f>
        <v>1</v>
      </c>
      <c r="R281" s="36">
        <f t="shared" si="38"/>
        <v>10</v>
      </c>
      <c r="S281" s="36" t="s">
        <v>388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8">
        <v>10</v>
      </c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</row>
    <row r="282" spans="1:73" s="36" customFormat="1" ht="144.94999999999999" customHeight="1" x14ac:dyDescent="0.25">
      <c r="A282" s="36" t="s">
        <v>76</v>
      </c>
      <c r="B282" s="36" t="s">
        <v>77</v>
      </c>
      <c r="C282" s="36" t="s">
        <v>384</v>
      </c>
      <c r="D282" s="36" t="s">
        <v>484</v>
      </c>
      <c r="E282" s="36" t="s">
        <v>89</v>
      </c>
      <c r="F282" s="36" t="s">
        <v>1075</v>
      </c>
      <c r="G282" s="36" t="s">
        <v>101</v>
      </c>
      <c r="H282" s="36" t="s">
        <v>79</v>
      </c>
      <c r="I282" s="36" t="s">
        <v>108</v>
      </c>
      <c r="J282" s="37"/>
      <c r="K282" s="36" t="s">
        <v>737</v>
      </c>
      <c r="L282" s="36" t="s">
        <v>738</v>
      </c>
      <c r="M282" s="36" t="s">
        <v>158</v>
      </c>
      <c r="N282" s="36" t="s">
        <v>159</v>
      </c>
      <c r="O282" s="36" t="s">
        <v>82</v>
      </c>
      <c r="P282" s="36" t="s">
        <v>98</v>
      </c>
      <c r="Q282" s="36">
        <f t="shared" si="39"/>
        <v>8</v>
      </c>
      <c r="R282" s="36">
        <f t="shared" si="38"/>
        <v>80</v>
      </c>
      <c r="S282" s="36" t="s">
        <v>388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3</v>
      </c>
      <c r="Z282" s="36">
        <v>2</v>
      </c>
      <c r="AA282" s="36">
        <v>2</v>
      </c>
      <c r="AB282" s="36">
        <v>1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8">
        <v>10</v>
      </c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</row>
    <row r="283" spans="1:73" s="36" customFormat="1" ht="144.94999999999999" customHeight="1" x14ac:dyDescent="0.25">
      <c r="A283" s="36" t="s">
        <v>76</v>
      </c>
      <c r="B283" s="36" t="s">
        <v>77</v>
      </c>
      <c r="C283" s="36" t="s">
        <v>384</v>
      </c>
      <c r="D283" s="36" t="s">
        <v>555</v>
      </c>
      <c r="E283" s="36" t="s">
        <v>89</v>
      </c>
      <c r="F283" s="36" t="s">
        <v>1075</v>
      </c>
      <c r="G283" s="36" t="s">
        <v>101</v>
      </c>
      <c r="H283" s="36" t="s">
        <v>79</v>
      </c>
      <c r="I283" s="36" t="s">
        <v>108</v>
      </c>
      <c r="J283" s="37"/>
      <c r="K283" s="36" t="s">
        <v>739</v>
      </c>
      <c r="L283" s="36" t="s">
        <v>740</v>
      </c>
      <c r="M283" s="36" t="s">
        <v>181</v>
      </c>
      <c r="N283" s="36" t="s">
        <v>182</v>
      </c>
      <c r="O283" s="36" t="s">
        <v>82</v>
      </c>
      <c r="P283" s="36" t="s">
        <v>98</v>
      </c>
      <c r="Q283" s="36">
        <f t="shared" si="39"/>
        <v>16</v>
      </c>
      <c r="R283" s="36">
        <f t="shared" si="38"/>
        <v>256</v>
      </c>
      <c r="S283" s="36" t="s">
        <v>388</v>
      </c>
      <c r="T283" s="36">
        <v>0</v>
      </c>
      <c r="U283" s="36">
        <v>0</v>
      </c>
      <c r="V283" s="36">
        <v>0</v>
      </c>
      <c r="W283" s="36">
        <v>0</v>
      </c>
      <c r="X283" s="36">
        <v>2</v>
      </c>
      <c r="Y283" s="36">
        <v>5</v>
      </c>
      <c r="Z283" s="36">
        <v>4</v>
      </c>
      <c r="AA283" s="36">
        <v>4</v>
      </c>
      <c r="AB283" s="36">
        <v>1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8">
        <v>16</v>
      </c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</row>
    <row r="284" spans="1:73" s="36" customFormat="1" ht="144.94999999999999" customHeight="1" x14ac:dyDescent="0.25">
      <c r="A284" s="36" t="s">
        <v>76</v>
      </c>
      <c r="B284" s="36" t="s">
        <v>77</v>
      </c>
      <c r="C284" s="36" t="s">
        <v>384</v>
      </c>
      <c r="D284" s="36" t="s">
        <v>555</v>
      </c>
      <c r="E284" s="36" t="s">
        <v>89</v>
      </c>
      <c r="F284" s="36" t="s">
        <v>1075</v>
      </c>
      <c r="G284" s="36" t="s">
        <v>101</v>
      </c>
      <c r="H284" s="36" t="s">
        <v>79</v>
      </c>
      <c r="I284" s="36" t="s">
        <v>108</v>
      </c>
      <c r="J284" s="37"/>
      <c r="K284" s="36" t="s">
        <v>739</v>
      </c>
      <c r="L284" s="36" t="s">
        <v>740</v>
      </c>
      <c r="M284" s="36" t="s">
        <v>158</v>
      </c>
      <c r="N284" s="36" t="s">
        <v>159</v>
      </c>
      <c r="O284" s="36" t="s">
        <v>82</v>
      </c>
      <c r="P284" s="36" t="s">
        <v>98</v>
      </c>
      <c r="Q284" s="36">
        <f t="shared" si="39"/>
        <v>13</v>
      </c>
      <c r="R284" s="36">
        <f t="shared" si="38"/>
        <v>208</v>
      </c>
      <c r="S284" s="36" t="s">
        <v>388</v>
      </c>
      <c r="T284" s="36">
        <v>0</v>
      </c>
      <c r="U284" s="36">
        <v>0</v>
      </c>
      <c r="V284" s="36">
        <v>0</v>
      </c>
      <c r="W284" s="36">
        <v>0</v>
      </c>
      <c r="X284" s="36">
        <v>1</v>
      </c>
      <c r="Y284" s="36">
        <v>3</v>
      </c>
      <c r="Z284" s="36">
        <v>6</v>
      </c>
      <c r="AA284" s="36">
        <v>2</v>
      </c>
      <c r="AB284" s="36">
        <v>1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8">
        <v>16</v>
      </c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</row>
    <row r="285" spans="1:73" s="36" customFormat="1" ht="144.94999999999999" customHeight="1" x14ac:dyDescent="0.25">
      <c r="A285" s="36" t="s">
        <v>76</v>
      </c>
      <c r="B285" s="36" t="s">
        <v>77</v>
      </c>
      <c r="C285" s="36" t="s">
        <v>384</v>
      </c>
      <c r="D285" s="36" t="s">
        <v>539</v>
      </c>
      <c r="E285" s="36" t="s">
        <v>89</v>
      </c>
      <c r="F285" s="36" t="s">
        <v>1075</v>
      </c>
      <c r="G285" s="36" t="s">
        <v>101</v>
      </c>
      <c r="H285" s="36" t="s">
        <v>79</v>
      </c>
      <c r="I285" s="36" t="s">
        <v>108</v>
      </c>
      <c r="J285" s="37"/>
      <c r="K285" s="36" t="s">
        <v>741</v>
      </c>
      <c r="L285" s="36" t="s">
        <v>541</v>
      </c>
      <c r="M285" s="36" t="s">
        <v>405</v>
      </c>
      <c r="N285" s="36" t="s">
        <v>406</v>
      </c>
      <c r="O285" s="36" t="s">
        <v>82</v>
      </c>
      <c r="P285" s="36" t="s">
        <v>98</v>
      </c>
      <c r="Q285" s="36">
        <f t="shared" si="39"/>
        <v>4</v>
      </c>
      <c r="R285" s="36">
        <f t="shared" si="38"/>
        <v>109.2</v>
      </c>
      <c r="S285" s="36" t="s">
        <v>388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1</v>
      </c>
      <c r="Z285" s="36">
        <v>1</v>
      </c>
      <c r="AA285" s="36">
        <v>0</v>
      </c>
      <c r="AB285" s="36">
        <v>1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8">
        <v>27.3</v>
      </c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</row>
    <row r="286" spans="1:73" s="36" customFormat="1" ht="144.94999999999999" customHeight="1" x14ac:dyDescent="0.25">
      <c r="A286" s="36" t="s">
        <v>76</v>
      </c>
      <c r="B286" s="36" t="s">
        <v>77</v>
      </c>
      <c r="C286" s="36" t="s">
        <v>384</v>
      </c>
      <c r="D286" s="36" t="s">
        <v>539</v>
      </c>
      <c r="E286" s="36" t="s">
        <v>89</v>
      </c>
      <c r="F286" s="36" t="s">
        <v>1075</v>
      </c>
      <c r="G286" s="36" t="s">
        <v>250</v>
      </c>
      <c r="H286" s="36" t="s">
        <v>79</v>
      </c>
      <c r="I286" s="36" t="s">
        <v>108</v>
      </c>
      <c r="J286" s="37"/>
      <c r="K286" s="36" t="s">
        <v>742</v>
      </c>
      <c r="L286" s="36" t="s">
        <v>743</v>
      </c>
      <c r="M286" s="36" t="s">
        <v>723</v>
      </c>
      <c r="N286" s="36" t="s">
        <v>724</v>
      </c>
      <c r="O286" s="36" t="s">
        <v>82</v>
      </c>
      <c r="P286" s="36" t="s">
        <v>100</v>
      </c>
      <c r="Q286" s="36">
        <f t="shared" si="39"/>
        <v>1</v>
      </c>
      <c r="R286" s="36">
        <f t="shared" si="38"/>
        <v>27.3</v>
      </c>
      <c r="S286" s="36" t="s">
        <v>388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1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8">
        <v>27.3</v>
      </c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</row>
    <row r="287" spans="1:73" s="36" customFormat="1" ht="144.94999999999999" customHeight="1" x14ac:dyDescent="0.25">
      <c r="A287" s="36" t="s">
        <v>76</v>
      </c>
      <c r="B287" s="36" t="s">
        <v>77</v>
      </c>
      <c r="C287" s="36" t="s">
        <v>384</v>
      </c>
      <c r="D287" s="36" t="s">
        <v>539</v>
      </c>
      <c r="E287" s="36" t="s">
        <v>89</v>
      </c>
      <c r="F287" s="36" t="s">
        <v>1075</v>
      </c>
      <c r="G287" s="36" t="s">
        <v>250</v>
      </c>
      <c r="H287" s="36" t="s">
        <v>79</v>
      </c>
      <c r="I287" s="36" t="s">
        <v>108</v>
      </c>
      <c r="J287" s="37"/>
      <c r="K287" s="36" t="s">
        <v>742</v>
      </c>
      <c r="L287" s="36" t="s">
        <v>743</v>
      </c>
      <c r="M287" s="36" t="s">
        <v>181</v>
      </c>
      <c r="N287" s="36" t="s">
        <v>182</v>
      </c>
      <c r="O287" s="36" t="s">
        <v>82</v>
      </c>
      <c r="P287" s="36" t="s">
        <v>100</v>
      </c>
      <c r="Q287" s="36">
        <f t="shared" si="39"/>
        <v>1</v>
      </c>
      <c r="R287" s="36">
        <f t="shared" si="38"/>
        <v>27.3</v>
      </c>
      <c r="S287" s="36" t="s">
        <v>388</v>
      </c>
      <c r="T287" s="36">
        <v>0</v>
      </c>
      <c r="U287" s="36">
        <v>0</v>
      </c>
      <c r="V287" s="36">
        <v>0</v>
      </c>
      <c r="W287" s="36">
        <v>1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8">
        <v>27.3</v>
      </c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</row>
    <row r="288" spans="1:73" s="36" customFormat="1" ht="144.94999999999999" customHeight="1" x14ac:dyDescent="0.25">
      <c r="A288" s="36" t="s">
        <v>76</v>
      </c>
      <c r="B288" s="36" t="s">
        <v>77</v>
      </c>
      <c r="C288" s="36" t="s">
        <v>384</v>
      </c>
      <c r="D288" s="36" t="s">
        <v>535</v>
      </c>
      <c r="E288" s="36" t="s">
        <v>89</v>
      </c>
      <c r="F288" s="36" t="s">
        <v>1075</v>
      </c>
      <c r="G288" s="36" t="s">
        <v>250</v>
      </c>
      <c r="H288" s="36" t="s">
        <v>79</v>
      </c>
      <c r="I288" s="36" t="s">
        <v>108</v>
      </c>
      <c r="J288" s="37"/>
      <c r="K288" s="36" t="s">
        <v>744</v>
      </c>
      <c r="L288" s="36" t="s">
        <v>745</v>
      </c>
      <c r="M288" s="36" t="s">
        <v>181</v>
      </c>
      <c r="N288" s="36" t="s">
        <v>182</v>
      </c>
      <c r="O288" s="36" t="s">
        <v>82</v>
      </c>
      <c r="P288" s="36" t="s">
        <v>100</v>
      </c>
      <c r="Q288" s="36">
        <f t="shared" si="39"/>
        <v>6</v>
      </c>
      <c r="R288" s="36">
        <f t="shared" si="38"/>
        <v>76.800000000000011</v>
      </c>
      <c r="S288" s="36" t="s">
        <v>388</v>
      </c>
      <c r="T288" s="36">
        <v>0</v>
      </c>
      <c r="U288" s="36">
        <v>0</v>
      </c>
      <c r="V288" s="36">
        <v>0</v>
      </c>
      <c r="W288" s="36">
        <v>1</v>
      </c>
      <c r="X288" s="36">
        <v>2</v>
      </c>
      <c r="Y288" s="36">
        <v>2</v>
      </c>
      <c r="Z288" s="36">
        <v>1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8">
        <v>12.8</v>
      </c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</row>
    <row r="289" spans="1:73" s="36" customFormat="1" ht="144.94999999999999" customHeight="1" x14ac:dyDescent="0.25">
      <c r="A289" s="36" t="s">
        <v>76</v>
      </c>
      <c r="B289" s="36" t="s">
        <v>77</v>
      </c>
      <c r="C289" s="36" t="s">
        <v>384</v>
      </c>
      <c r="D289" s="36" t="s">
        <v>535</v>
      </c>
      <c r="E289" s="36" t="s">
        <v>89</v>
      </c>
      <c r="F289" s="36" t="s">
        <v>1075</v>
      </c>
      <c r="G289" s="36" t="s">
        <v>250</v>
      </c>
      <c r="H289" s="36" t="s">
        <v>79</v>
      </c>
      <c r="I289" s="36" t="s">
        <v>108</v>
      </c>
      <c r="J289" s="37"/>
      <c r="K289" s="36" t="s">
        <v>744</v>
      </c>
      <c r="L289" s="36" t="s">
        <v>745</v>
      </c>
      <c r="M289" s="36" t="s">
        <v>158</v>
      </c>
      <c r="N289" s="36" t="s">
        <v>159</v>
      </c>
      <c r="O289" s="36" t="s">
        <v>82</v>
      </c>
      <c r="P289" s="36" t="s">
        <v>100</v>
      </c>
      <c r="Q289" s="36">
        <f t="shared" si="39"/>
        <v>9</v>
      </c>
      <c r="R289" s="36">
        <f t="shared" si="38"/>
        <v>115.2</v>
      </c>
      <c r="S289" s="36" t="s">
        <v>388</v>
      </c>
      <c r="T289" s="36">
        <v>0</v>
      </c>
      <c r="U289" s="36">
        <v>0</v>
      </c>
      <c r="V289" s="36">
        <v>0</v>
      </c>
      <c r="W289" s="36">
        <v>2</v>
      </c>
      <c r="X289" s="36">
        <v>2</v>
      </c>
      <c r="Y289" s="36">
        <v>4</v>
      </c>
      <c r="Z289" s="36">
        <v>1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8">
        <v>12.8</v>
      </c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</row>
    <row r="290" spans="1:73" s="36" customFormat="1" ht="144.94999999999999" customHeight="1" x14ac:dyDescent="0.25">
      <c r="A290" s="36" t="s">
        <v>76</v>
      </c>
      <c r="B290" s="36" t="s">
        <v>77</v>
      </c>
      <c r="C290" s="36" t="s">
        <v>384</v>
      </c>
      <c r="D290" s="36" t="s">
        <v>484</v>
      </c>
      <c r="E290" s="36" t="s">
        <v>89</v>
      </c>
      <c r="F290" s="36" t="s">
        <v>1075</v>
      </c>
      <c r="G290" s="36" t="s">
        <v>250</v>
      </c>
      <c r="H290" s="36" t="s">
        <v>79</v>
      </c>
      <c r="I290" s="36" t="s">
        <v>108</v>
      </c>
      <c r="J290" s="37"/>
      <c r="K290" s="36" t="s">
        <v>746</v>
      </c>
      <c r="L290" s="36" t="s">
        <v>747</v>
      </c>
      <c r="M290" s="36" t="s">
        <v>405</v>
      </c>
      <c r="N290" s="36" t="s">
        <v>406</v>
      </c>
      <c r="O290" s="36" t="s">
        <v>82</v>
      </c>
      <c r="P290" s="36" t="s">
        <v>100</v>
      </c>
      <c r="Q290" s="36">
        <f t="shared" si="39"/>
        <v>1</v>
      </c>
      <c r="R290" s="36">
        <f t="shared" si="38"/>
        <v>10</v>
      </c>
      <c r="S290" s="36" t="s">
        <v>388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1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8">
        <v>10</v>
      </c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</row>
    <row r="291" spans="1:73" s="36" customFormat="1" ht="144.94999999999999" customHeight="1" x14ac:dyDescent="0.25">
      <c r="A291" s="36" t="s">
        <v>76</v>
      </c>
      <c r="B291" s="36" t="s">
        <v>77</v>
      </c>
      <c r="C291" s="36" t="s">
        <v>384</v>
      </c>
      <c r="D291" s="36" t="s">
        <v>484</v>
      </c>
      <c r="E291" s="36" t="s">
        <v>89</v>
      </c>
      <c r="F291" s="36" t="s">
        <v>1075</v>
      </c>
      <c r="G291" s="36" t="s">
        <v>101</v>
      </c>
      <c r="H291" s="36" t="s">
        <v>79</v>
      </c>
      <c r="I291" s="36" t="s">
        <v>108</v>
      </c>
      <c r="J291" s="37"/>
      <c r="K291" s="36" t="s">
        <v>748</v>
      </c>
      <c r="L291" s="36" t="s">
        <v>749</v>
      </c>
      <c r="M291" s="36" t="s">
        <v>405</v>
      </c>
      <c r="N291" s="36" t="s">
        <v>406</v>
      </c>
      <c r="O291" s="36" t="s">
        <v>82</v>
      </c>
      <c r="P291" s="36" t="s">
        <v>98</v>
      </c>
      <c r="Q291" s="36">
        <f t="shared" si="39"/>
        <v>9</v>
      </c>
      <c r="R291" s="36">
        <f t="shared" si="38"/>
        <v>90</v>
      </c>
      <c r="S291" s="36" t="s">
        <v>388</v>
      </c>
      <c r="T291" s="36">
        <v>0</v>
      </c>
      <c r="U291" s="36">
        <v>0</v>
      </c>
      <c r="V291" s="36">
        <v>0</v>
      </c>
      <c r="W291" s="36">
        <v>0</v>
      </c>
      <c r="X291" s="36">
        <v>2</v>
      </c>
      <c r="Y291" s="36">
        <v>2</v>
      </c>
      <c r="Z291" s="36">
        <v>2</v>
      </c>
      <c r="AA291" s="36">
        <v>2</v>
      </c>
      <c r="AB291" s="36">
        <v>1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8">
        <v>10</v>
      </c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</row>
    <row r="292" spans="1:73" s="36" customFormat="1" ht="144.94999999999999" customHeight="1" x14ac:dyDescent="0.25">
      <c r="A292" s="36" t="s">
        <v>76</v>
      </c>
      <c r="B292" s="36" t="s">
        <v>77</v>
      </c>
      <c r="C292" s="36" t="s">
        <v>384</v>
      </c>
      <c r="D292" s="36" t="s">
        <v>484</v>
      </c>
      <c r="E292" s="36" t="s">
        <v>89</v>
      </c>
      <c r="F292" s="36" t="s">
        <v>1075</v>
      </c>
      <c r="G292" s="36" t="s">
        <v>101</v>
      </c>
      <c r="H292" s="36" t="s">
        <v>79</v>
      </c>
      <c r="I292" s="36" t="s">
        <v>108</v>
      </c>
      <c r="J292" s="37"/>
      <c r="K292" s="36" t="s">
        <v>748</v>
      </c>
      <c r="L292" s="36" t="s">
        <v>749</v>
      </c>
      <c r="M292" s="36" t="s">
        <v>486</v>
      </c>
      <c r="N292" s="36" t="s">
        <v>487</v>
      </c>
      <c r="O292" s="36" t="s">
        <v>82</v>
      </c>
      <c r="P292" s="36" t="s">
        <v>98</v>
      </c>
      <c r="Q292" s="36">
        <f t="shared" si="39"/>
        <v>1</v>
      </c>
      <c r="R292" s="36">
        <f t="shared" si="38"/>
        <v>10</v>
      </c>
      <c r="S292" s="36" t="s">
        <v>388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1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8">
        <v>10</v>
      </c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</row>
    <row r="293" spans="1:73" s="36" customFormat="1" ht="144.94999999999999" customHeight="1" x14ac:dyDescent="0.25">
      <c r="A293" s="36" t="s">
        <v>76</v>
      </c>
      <c r="B293" s="36" t="s">
        <v>77</v>
      </c>
      <c r="C293" s="36" t="s">
        <v>384</v>
      </c>
      <c r="D293" s="36" t="s">
        <v>484</v>
      </c>
      <c r="E293" s="36" t="s">
        <v>89</v>
      </c>
      <c r="F293" s="36" t="s">
        <v>1075</v>
      </c>
      <c r="G293" s="36" t="s">
        <v>101</v>
      </c>
      <c r="H293" s="36" t="s">
        <v>79</v>
      </c>
      <c r="I293" s="36" t="s">
        <v>108</v>
      </c>
      <c r="J293" s="37"/>
      <c r="K293" s="36" t="s">
        <v>748</v>
      </c>
      <c r="L293" s="36" t="s">
        <v>749</v>
      </c>
      <c r="M293" s="36" t="s">
        <v>181</v>
      </c>
      <c r="N293" s="36" t="s">
        <v>182</v>
      </c>
      <c r="O293" s="36" t="s">
        <v>82</v>
      </c>
      <c r="P293" s="36" t="s">
        <v>98</v>
      </c>
      <c r="Q293" s="36">
        <f t="shared" si="39"/>
        <v>12</v>
      </c>
      <c r="R293" s="36">
        <f t="shared" si="38"/>
        <v>120</v>
      </c>
      <c r="S293" s="36" t="s">
        <v>388</v>
      </c>
      <c r="T293" s="36">
        <v>0</v>
      </c>
      <c r="U293" s="36">
        <v>0</v>
      </c>
      <c r="V293" s="36">
        <v>0</v>
      </c>
      <c r="W293" s="36">
        <v>0</v>
      </c>
      <c r="X293" s="36">
        <v>3</v>
      </c>
      <c r="Y293" s="36">
        <v>1</v>
      </c>
      <c r="Z293" s="36">
        <v>4</v>
      </c>
      <c r="AA293" s="36">
        <v>3</v>
      </c>
      <c r="AB293" s="36">
        <v>1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8">
        <v>10</v>
      </c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</row>
    <row r="294" spans="1:73" s="36" customFormat="1" ht="144.94999999999999" customHeight="1" x14ac:dyDescent="0.25">
      <c r="A294" s="36" t="s">
        <v>76</v>
      </c>
      <c r="B294" s="36" t="s">
        <v>77</v>
      </c>
      <c r="C294" s="36" t="s">
        <v>384</v>
      </c>
      <c r="D294" s="36" t="s">
        <v>504</v>
      </c>
      <c r="E294" s="36" t="s">
        <v>89</v>
      </c>
      <c r="F294" s="36" t="s">
        <v>1075</v>
      </c>
      <c r="G294" s="36" t="s">
        <v>101</v>
      </c>
      <c r="H294" s="36" t="s">
        <v>79</v>
      </c>
      <c r="I294" s="36" t="s">
        <v>108</v>
      </c>
      <c r="J294" s="37"/>
      <c r="K294" s="36" t="s">
        <v>750</v>
      </c>
      <c r="L294" s="36" t="s">
        <v>751</v>
      </c>
      <c r="M294" s="36" t="s">
        <v>181</v>
      </c>
      <c r="N294" s="36" t="s">
        <v>182</v>
      </c>
      <c r="O294" s="36" t="s">
        <v>82</v>
      </c>
      <c r="P294" s="36" t="s">
        <v>98</v>
      </c>
      <c r="Q294" s="36">
        <f t="shared" si="39"/>
        <v>13</v>
      </c>
      <c r="R294" s="36">
        <f t="shared" si="38"/>
        <v>343.2</v>
      </c>
      <c r="S294" s="36" t="s">
        <v>388</v>
      </c>
      <c r="T294" s="36">
        <v>0</v>
      </c>
      <c r="U294" s="36">
        <v>0</v>
      </c>
      <c r="V294" s="36">
        <v>0</v>
      </c>
      <c r="W294" s="36">
        <v>0</v>
      </c>
      <c r="X294" s="36">
        <v>3</v>
      </c>
      <c r="Y294" s="36">
        <v>3</v>
      </c>
      <c r="Z294" s="36">
        <v>3</v>
      </c>
      <c r="AA294" s="36">
        <v>3</v>
      </c>
      <c r="AB294" s="36">
        <v>0</v>
      </c>
      <c r="AC294" s="36">
        <v>1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8">
        <v>26.4</v>
      </c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</row>
    <row r="295" spans="1:73" s="36" customFormat="1" ht="144.94999999999999" customHeight="1" x14ac:dyDescent="0.25">
      <c r="A295" s="36" t="s">
        <v>76</v>
      </c>
      <c r="B295" s="36" t="s">
        <v>77</v>
      </c>
      <c r="C295" s="36" t="s">
        <v>384</v>
      </c>
      <c r="D295" s="36" t="s">
        <v>504</v>
      </c>
      <c r="E295" s="36" t="s">
        <v>89</v>
      </c>
      <c r="F295" s="36" t="s">
        <v>1075</v>
      </c>
      <c r="G295" s="36" t="s">
        <v>101</v>
      </c>
      <c r="H295" s="36" t="s">
        <v>79</v>
      </c>
      <c r="I295" s="36" t="s">
        <v>108</v>
      </c>
      <c r="J295" s="37"/>
      <c r="K295" s="36" t="s">
        <v>750</v>
      </c>
      <c r="L295" s="36" t="s">
        <v>751</v>
      </c>
      <c r="M295" s="36" t="s">
        <v>158</v>
      </c>
      <c r="N295" s="36" t="s">
        <v>159</v>
      </c>
      <c r="O295" s="36" t="s">
        <v>82</v>
      </c>
      <c r="P295" s="36" t="s">
        <v>98</v>
      </c>
      <c r="Q295" s="36">
        <f t="shared" si="39"/>
        <v>2</v>
      </c>
      <c r="R295" s="36">
        <f t="shared" si="38"/>
        <v>52.8</v>
      </c>
      <c r="S295" s="36" t="s">
        <v>388</v>
      </c>
      <c r="T295" s="36">
        <v>0</v>
      </c>
      <c r="U295" s="36">
        <v>0</v>
      </c>
      <c r="V295" s="36">
        <v>0</v>
      </c>
      <c r="W295" s="36">
        <v>0</v>
      </c>
      <c r="X295" s="36">
        <v>2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8">
        <v>26.4</v>
      </c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</row>
    <row r="296" spans="1:73" s="36" customFormat="1" ht="144.94999999999999" customHeight="1" x14ac:dyDescent="0.25">
      <c r="A296" s="36" t="s">
        <v>76</v>
      </c>
      <c r="B296" s="36" t="s">
        <v>77</v>
      </c>
      <c r="C296" s="36" t="s">
        <v>384</v>
      </c>
      <c r="D296" s="36" t="s">
        <v>504</v>
      </c>
      <c r="E296" s="36" t="s">
        <v>89</v>
      </c>
      <c r="F296" s="36" t="s">
        <v>1075</v>
      </c>
      <c r="G296" s="36" t="s">
        <v>101</v>
      </c>
      <c r="H296" s="36" t="s">
        <v>79</v>
      </c>
      <c r="I296" s="36" t="s">
        <v>108</v>
      </c>
      <c r="J296" s="37"/>
      <c r="K296" s="36" t="s">
        <v>750</v>
      </c>
      <c r="L296" s="36" t="s">
        <v>751</v>
      </c>
      <c r="M296" s="36" t="s">
        <v>594</v>
      </c>
      <c r="N296" s="36" t="s">
        <v>595</v>
      </c>
      <c r="O296" s="36" t="s">
        <v>82</v>
      </c>
      <c r="P296" s="36" t="s">
        <v>98</v>
      </c>
      <c r="Q296" s="36">
        <f t="shared" si="39"/>
        <v>2</v>
      </c>
      <c r="R296" s="36">
        <f t="shared" si="38"/>
        <v>52.8</v>
      </c>
      <c r="S296" s="36" t="s">
        <v>388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2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8">
        <v>26.4</v>
      </c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</row>
    <row r="297" spans="1:73" s="36" customFormat="1" ht="144.94999999999999" customHeight="1" x14ac:dyDescent="0.25">
      <c r="A297" s="36" t="s">
        <v>76</v>
      </c>
      <c r="B297" s="36" t="s">
        <v>77</v>
      </c>
      <c r="C297" s="36" t="s">
        <v>384</v>
      </c>
      <c r="D297" s="36" t="s">
        <v>484</v>
      </c>
      <c r="E297" s="36" t="s">
        <v>89</v>
      </c>
      <c r="F297" s="36" t="s">
        <v>1075</v>
      </c>
      <c r="G297" s="36" t="s">
        <v>250</v>
      </c>
      <c r="H297" s="36" t="s">
        <v>79</v>
      </c>
      <c r="I297" s="36" t="s">
        <v>108</v>
      </c>
      <c r="J297" s="37"/>
      <c r="K297" s="36" t="s">
        <v>752</v>
      </c>
      <c r="L297" s="36" t="s">
        <v>753</v>
      </c>
      <c r="M297" s="36" t="s">
        <v>405</v>
      </c>
      <c r="N297" s="36" t="s">
        <v>406</v>
      </c>
      <c r="O297" s="36" t="s">
        <v>82</v>
      </c>
      <c r="P297" s="36" t="s">
        <v>100</v>
      </c>
      <c r="Q297" s="36">
        <f t="shared" si="39"/>
        <v>2</v>
      </c>
      <c r="R297" s="36">
        <f t="shared" si="38"/>
        <v>20</v>
      </c>
      <c r="S297" s="36" t="s">
        <v>388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2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8">
        <v>10</v>
      </c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</row>
    <row r="298" spans="1:73" s="36" customFormat="1" ht="144.94999999999999" customHeight="1" x14ac:dyDescent="0.25">
      <c r="A298" s="36" t="s">
        <v>76</v>
      </c>
      <c r="B298" s="36" t="s">
        <v>77</v>
      </c>
      <c r="C298" s="36" t="s">
        <v>384</v>
      </c>
      <c r="D298" s="36" t="s">
        <v>484</v>
      </c>
      <c r="E298" s="36" t="s">
        <v>89</v>
      </c>
      <c r="F298" s="36" t="s">
        <v>1075</v>
      </c>
      <c r="G298" s="36" t="s">
        <v>250</v>
      </c>
      <c r="H298" s="36" t="s">
        <v>79</v>
      </c>
      <c r="I298" s="36" t="s">
        <v>108</v>
      </c>
      <c r="J298" s="37"/>
      <c r="K298" s="36" t="s">
        <v>752</v>
      </c>
      <c r="L298" s="36" t="s">
        <v>753</v>
      </c>
      <c r="M298" s="36" t="s">
        <v>181</v>
      </c>
      <c r="N298" s="36" t="s">
        <v>182</v>
      </c>
      <c r="O298" s="36" t="s">
        <v>82</v>
      </c>
      <c r="P298" s="36" t="s">
        <v>100</v>
      </c>
      <c r="Q298" s="36">
        <f t="shared" si="39"/>
        <v>2</v>
      </c>
      <c r="R298" s="36">
        <f t="shared" si="38"/>
        <v>20</v>
      </c>
      <c r="S298" s="36" t="s">
        <v>388</v>
      </c>
      <c r="T298" s="36">
        <v>0</v>
      </c>
      <c r="U298" s="36">
        <v>0</v>
      </c>
      <c r="V298" s="36">
        <v>0</v>
      </c>
      <c r="W298" s="36">
        <v>1</v>
      </c>
      <c r="X298" s="36">
        <v>1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8">
        <v>10</v>
      </c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</row>
    <row r="299" spans="1:73" s="36" customFormat="1" ht="144.94999999999999" customHeight="1" x14ac:dyDescent="0.25">
      <c r="A299" s="36" t="s">
        <v>76</v>
      </c>
      <c r="B299" s="36" t="s">
        <v>77</v>
      </c>
      <c r="C299" s="36" t="s">
        <v>384</v>
      </c>
      <c r="D299" s="36" t="s">
        <v>504</v>
      </c>
      <c r="E299" s="36" t="s">
        <v>89</v>
      </c>
      <c r="F299" s="36" t="s">
        <v>1075</v>
      </c>
      <c r="G299" s="36" t="s">
        <v>111</v>
      </c>
      <c r="H299" s="36" t="s">
        <v>79</v>
      </c>
      <c r="I299" s="36" t="s">
        <v>108</v>
      </c>
      <c r="J299" s="37"/>
      <c r="K299" s="36" t="s">
        <v>754</v>
      </c>
      <c r="L299" s="36" t="s">
        <v>755</v>
      </c>
      <c r="M299" s="36" t="s">
        <v>756</v>
      </c>
      <c r="N299" s="36" t="s">
        <v>757</v>
      </c>
      <c r="O299" s="36" t="s">
        <v>82</v>
      </c>
      <c r="P299" s="36" t="s">
        <v>580</v>
      </c>
      <c r="Q299" s="36">
        <f t="shared" si="39"/>
        <v>1</v>
      </c>
      <c r="R299" s="36">
        <f t="shared" si="38"/>
        <v>16.899999999999999</v>
      </c>
      <c r="S299" s="36" t="s">
        <v>388</v>
      </c>
      <c r="T299" s="36">
        <v>0</v>
      </c>
      <c r="U299" s="36">
        <v>0</v>
      </c>
      <c r="V299" s="36">
        <v>0</v>
      </c>
      <c r="W299" s="36">
        <v>0</v>
      </c>
      <c r="X299" s="36">
        <v>1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8">
        <v>16.899999999999999</v>
      </c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</row>
    <row r="300" spans="1:73" s="36" customFormat="1" ht="144.94999999999999" customHeight="1" x14ac:dyDescent="0.25">
      <c r="A300" s="36" t="s">
        <v>76</v>
      </c>
      <c r="B300" s="36" t="s">
        <v>77</v>
      </c>
      <c r="C300" s="36" t="s">
        <v>384</v>
      </c>
      <c r="D300" s="36" t="s">
        <v>484</v>
      </c>
      <c r="E300" s="36" t="s">
        <v>89</v>
      </c>
      <c r="F300" s="36" t="s">
        <v>1075</v>
      </c>
      <c r="G300" s="36" t="s">
        <v>111</v>
      </c>
      <c r="H300" s="36" t="s">
        <v>79</v>
      </c>
      <c r="I300" s="36" t="s">
        <v>108</v>
      </c>
      <c r="J300" s="37"/>
      <c r="K300" s="36" t="s">
        <v>758</v>
      </c>
      <c r="L300" s="36" t="s">
        <v>759</v>
      </c>
      <c r="M300" s="36" t="s">
        <v>181</v>
      </c>
      <c r="N300" s="36" t="s">
        <v>182</v>
      </c>
      <c r="O300" s="36" t="s">
        <v>82</v>
      </c>
      <c r="P300" s="36" t="s">
        <v>580</v>
      </c>
      <c r="Q300" s="36">
        <f t="shared" si="39"/>
        <v>2</v>
      </c>
      <c r="R300" s="36">
        <f t="shared" si="38"/>
        <v>12.8</v>
      </c>
      <c r="S300" s="36" t="s">
        <v>388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2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8">
        <v>6.4</v>
      </c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</row>
    <row r="301" spans="1:73" s="36" customFormat="1" ht="144.94999999999999" customHeight="1" x14ac:dyDescent="0.25">
      <c r="A301" s="36" t="s">
        <v>76</v>
      </c>
      <c r="B301" s="36" t="s">
        <v>77</v>
      </c>
      <c r="C301" s="36" t="s">
        <v>384</v>
      </c>
      <c r="D301" s="36" t="s">
        <v>484</v>
      </c>
      <c r="E301" s="36" t="s">
        <v>89</v>
      </c>
      <c r="F301" s="36" t="s">
        <v>1075</v>
      </c>
      <c r="G301" s="36" t="s">
        <v>111</v>
      </c>
      <c r="H301" s="36" t="s">
        <v>79</v>
      </c>
      <c r="I301" s="36" t="s">
        <v>108</v>
      </c>
      <c r="J301" s="37"/>
      <c r="K301" s="36" t="s">
        <v>758</v>
      </c>
      <c r="L301" s="36" t="s">
        <v>759</v>
      </c>
      <c r="M301" s="36" t="s">
        <v>760</v>
      </c>
      <c r="N301" s="36" t="s">
        <v>761</v>
      </c>
      <c r="O301" s="36" t="s">
        <v>82</v>
      </c>
      <c r="P301" s="36" t="s">
        <v>580</v>
      </c>
      <c r="Q301" s="36">
        <f t="shared" si="39"/>
        <v>1</v>
      </c>
      <c r="R301" s="36">
        <f t="shared" si="38"/>
        <v>6.4</v>
      </c>
      <c r="S301" s="36" t="s">
        <v>388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8">
        <v>6.4</v>
      </c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</row>
    <row r="302" spans="1:73" s="36" customFormat="1" ht="144.94999999999999" customHeight="1" x14ac:dyDescent="0.25">
      <c r="A302" s="36" t="s">
        <v>76</v>
      </c>
      <c r="B302" s="36" t="s">
        <v>77</v>
      </c>
      <c r="C302" s="36" t="s">
        <v>384</v>
      </c>
      <c r="D302" s="36" t="s">
        <v>555</v>
      </c>
      <c r="E302" s="36" t="s">
        <v>89</v>
      </c>
      <c r="F302" s="36" t="s">
        <v>1075</v>
      </c>
      <c r="G302" s="36" t="s">
        <v>111</v>
      </c>
      <c r="H302" s="36" t="s">
        <v>79</v>
      </c>
      <c r="I302" s="36" t="s">
        <v>108</v>
      </c>
      <c r="J302" s="37"/>
      <c r="K302" s="36" t="s">
        <v>762</v>
      </c>
      <c r="L302" s="36" t="s">
        <v>763</v>
      </c>
      <c r="M302" s="36" t="s">
        <v>756</v>
      </c>
      <c r="N302" s="36" t="s">
        <v>757</v>
      </c>
      <c r="O302" s="36" t="s">
        <v>82</v>
      </c>
      <c r="P302" s="36" t="s">
        <v>580</v>
      </c>
      <c r="Q302" s="36">
        <f t="shared" si="39"/>
        <v>1</v>
      </c>
      <c r="R302" s="36">
        <f t="shared" si="38"/>
        <v>9.1</v>
      </c>
      <c r="S302" s="36" t="s">
        <v>388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8">
        <v>9.1</v>
      </c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</row>
    <row r="303" spans="1:73" s="36" customFormat="1" ht="144.94999999999999" customHeight="1" x14ac:dyDescent="0.25">
      <c r="A303" s="36" t="s">
        <v>76</v>
      </c>
      <c r="B303" s="36" t="s">
        <v>77</v>
      </c>
      <c r="C303" s="36" t="s">
        <v>384</v>
      </c>
      <c r="D303" s="36" t="s">
        <v>555</v>
      </c>
      <c r="E303" s="36" t="s">
        <v>89</v>
      </c>
      <c r="F303" s="36" t="s">
        <v>1075</v>
      </c>
      <c r="G303" s="36" t="s">
        <v>111</v>
      </c>
      <c r="H303" s="36" t="s">
        <v>79</v>
      </c>
      <c r="I303" s="36" t="s">
        <v>108</v>
      </c>
      <c r="J303" s="37"/>
      <c r="K303" s="36" t="s">
        <v>762</v>
      </c>
      <c r="L303" s="36" t="s">
        <v>763</v>
      </c>
      <c r="M303" s="36" t="s">
        <v>181</v>
      </c>
      <c r="N303" s="36" t="s">
        <v>182</v>
      </c>
      <c r="O303" s="36" t="s">
        <v>82</v>
      </c>
      <c r="P303" s="36" t="s">
        <v>580</v>
      </c>
      <c r="Q303" s="36">
        <f t="shared" si="39"/>
        <v>4</v>
      </c>
      <c r="R303" s="36">
        <f t="shared" si="38"/>
        <v>36.4</v>
      </c>
      <c r="S303" s="36" t="s">
        <v>388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4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8">
        <v>9.1</v>
      </c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</row>
    <row r="304" spans="1:73" s="36" customFormat="1" ht="144.94999999999999" customHeight="1" x14ac:dyDescent="0.25">
      <c r="A304" s="36" t="s">
        <v>76</v>
      </c>
      <c r="B304" s="36" t="s">
        <v>77</v>
      </c>
      <c r="C304" s="36" t="s">
        <v>384</v>
      </c>
      <c r="D304" s="36" t="s">
        <v>614</v>
      </c>
      <c r="E304" s="36" t="s">
        <v>89</v>
      </c>
      <c r="F304" s="36" t="s">
        <v>1075</v>
      </c>
      <c r="G304" s="36" t="s">
        <v>111</v>
      </c>
      <c r="H304" s="36" t="s">
        <v>79</v>
      </c>
      <c r="I304" s="36" t="s">
        <v>108</v>
      </c>
      <c r="J304" s="37"/>
      <c r="K304" s="36" t="s">
        <v>764</v>
      </c>
      <c r="L304" s="36" t="s">
        <v>765</v>
      </c>
      <c r="M304" s="36" t="s">
        <v>405</v>
      </c>
      <c r="N304" s="36" t="s">
        <v>406</v>
      </c>
      <c r="O304" s="36" t="s">
        <v>82</v>
      </c>
      <c r="P304" s="36" t="s">
        <v>580</v>
      </c>
      <c r="Q304" s="36">
        <f t="shared" si="39"/>
        <v>1</v>
      </c>
      <c r="R304" s="36">
        <f t="shared" si="38"/>
        <v>11.4</v>
      </c>
      <c r="S304" s="36" t="s">
        <v>388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1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8">
        <v>11.4</v>
      </c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</row>
    <row r="305" spans="1:73" s="36" customFormat="1" ht="144.94999999999999" customHeight="1" x14ac:dyDescent="0.25">
      <c r="A305" s="36" t="s">
        <v>76</v>
      </c>
      <c r="B305" s="36" t="s">
        <v>77</v>
      </c>
      <c r="C305" s="36" t="s">
        <v>384</v>
      </c>
      <c r="D305" s="36" t="s">
        <v>614</v>
      </c>
      <c r="E305" s="36" t="s">
        <v>89</v>
      </c>
      <c r="F305" s="36" t="s">
        <v>1075</v>
      </c>
      <c r="G305" s="36" t="s">
        <v>111</v>
      </c>
      <c r="H305" s="36" t="s">
        <v>79</v>
      </c>
      <c r="I305" s="36" t="s">
        <v>108</v>
      </c>
      <c r="J305" s="37"/>
      <c r="K305" s="36" t="s">
        <v>767</v>
      </c>
      <c r="L305" s="36" t="s">
        <v>766</v>
      </c>
      <c r="M305" s="36" t="s">
        <v>181</v>
      </c>
      <c r="N305" s="36" t="s">
        <v>182</v>
      </c>
      <c r="O305" s="36" t="s">
        <v>82</v>
      </c>
      <c r="P305" s="36" t="s">
        <v>580</v>
      </c>
      <c r="Q305" s="36">
        <f t="shared" si="39"/>
        <v>6</v>
      </c>
      <c r="R305" s="36">
        <f t="shared" si="38"/>
        <v>76.800000000000011</v>
      </c>
      <c r="S305" s="36" t="s">
        <v>388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6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8">
        <v>12.8</v>
      </c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</row>
    <row r="306" spans="1:73" s="36" customFormat="1" ht="144.94999999999999" customHeight="1" x14ac:dyDescent="0.25">
      <c r="A306" s="36" t="s">
        <v>76</v>
      </c>
      <c r="B306" s="36" t="s">
        <v>77</v>
      </c>
      <c r="C306" s="36" t="s">
        <v>384</v>
      </c>
      <c r="D306" s="36" t="s">
        <v>539</v>
      </c>
      <c r="E306" s="36" t="s">
        <v>89</v>
      </c>
      <c r="F306" s="36" t="s">
        <v>1075</v>
      </c>
      <c r="G306" s="36" t="s">
        <v>111</v>
      </c>
      <c r="H306" s="36" t="s">
        <v>79</v>
      </c>
      <c r="I306" s="36" t="s">
        <v>108</v>
      </c>
      <c r="J306" s="37"/>
      <c r="K306" s="36" t="s">
        <v>768</v>
      </c>
      <c r="L306" s="36" t="s">
        <v>769</v>
      </c>
      <c r="M306" s="36" t="s">
        <v>756</v>
      </c>
      <c r="N306" s="36" t="s">
        <v>757</v>
      </c>
      <c r="O306" s="36" t="s">
        <v>82</v>
      </c>
      <c r="P306" s="36" t="s">
        <v>580</v>
      </c>
      <c r="Q306" s="36">
        <f t="shared" si="39"/>
        <v>1</v>
      </c>
      <c r="R306" s="36">
        <f t="shared" si="38"/>
        <v>26</v>
      </c>
      <c r="S306" s="36" t="s">
        <v>388</v>
      </c>
      <c r="T306" s="36">
        <v>0</v>
      </c>
      <c r="U306" s="36">
        <v>0</v>
      </c>
      <c r="V306" s="36">
        <v>0</v>
      </c>
      <c r="W306" s="36">
        <v>0</v>
      </c>
      <c r="X306" s="36">
        <v>1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8">
        <v>26</v>
      </c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</row>
    <row r="307" spans="1:73" s="36" customFormat="1" ht="144.94999999999999" customHeight="1" x14ac:dyDescent="0.25">
      <c r="A307" s="36" t="s">
        <v>76</v>
      </c>
      <c r="B307" s="36" t="s">
        <v>77</v>
      </c>
      <c r="C307" s="36" t="s">
        <v>384</v>
      </c>
      <c r="D307" s="36" t="s">
        <v>484</v>
      </c>
      <c r="E307" s="36" t="s">
        <v>89</v>
      </c>
      <c r="F307" s="36" t="s">
        <v>1075</v>
      </c>
      <c r="G307" s="36" t="s">
        <v>111</v>
      </c>
      <c r="H307" s="36" t="s">
        <v>79</v>
      </c>
      <c r="I307" s="36" t="s">
        <v>108</v>
      </c>
      <c r="J307" s="37"/>
      <c r="K307" s="36" t="s">
        <v>770</v>
      </c>
      <c r="L307" s="36" t="s">
        <v>771</v>
      </c>
      <c r="M307" s="36" t="s">
        <v>405</v>
      </c>
      <c r="N307" s="36" t="s">
        <v>406</v>
      </c>
      <c r="O307" s="36" t="s">
        <v>82</v>
      </c>
      <c r="P307" s="36" t="s">
        <v>178</v>
      </c>
      <c r="Q307" s="36">
        <f t="shared" si="39"/>
        <v>2</v>
      </c>
      <c r="R307" s="36">
        <f t="shared" si="38"/>
        <v>12.8</v>
      </c>
      <c r="S307" s="36" t="s">
        <v>388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1</v>
      </c>
      <c r="Z307" s="36">
        <v>0</v>
      </c>
      <c r="AA307" s="36">
        <v>1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8">
        <v>6.4</v>
      </c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</row>
    <row r="308" spans="1:73" s="36" customFormat="1" ht="144.94999999999999" customHeight="1" x14ac:dyDescent="0.25">
      <c r="A308" s="36" t="s">
        <v>76</v>
      </c>
      <c r="B308" s="36" t="s">
        <v>77</v>
      </c>
      <c r="C308" s="36" t="s">
        <v>384</v>
      </c>
      <c r="D308" s="36" t="s">
        <v>484</v>
      </c>
      <c r="E308" s="36" t="s">
        <v>89</v>
      </c>
      <c r="F308" s="36" t="s">
        <v>1075</v>
      </c>
      <c r="G308" s="36" t="s">
        <v>111</v>
      </c>
      <c r="H308" s="36" t="s">
        <v>79</v>
      </c>
      <c r="I308" s="36" t="s">
        <v>108</v>
      </c>
      <c r="J308" s="37"/>
      <c r="K308" s="36" t="s">
        <v>770</v>
      </c>
      <c r="L308" s="36" t="s">
        <v>771</v>
      </c>
      <c r="M308" s="36" t="s">
        <v>772</v>
      </c>
      <c r="N308" s="36" t="s">
        <v>773</v>
      </c>
      <c r="O308" s="36" t="s">
        <v>82</v>
      </c>
      <c r="P308" s="36" t="s">
        <v>178</v>
      </c>
      <c r="Q308" s="36">
        <f t="shared" si="39"/>
        <v>2</v>
      </c>
      <c r="R308" s="36">
        <f t="shared" si="38"/>
        <v>12.8</v>
      </c>
      <c r="S308" s="36" t="s">
        <v>388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2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8">
        <v>6.4</v>
      </c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</row>
    <row r="309" spans="1:73" s="36" customFormat="1" ht="144.94999999999999" customHeight="1" x14ac:dyDescent="0.25">
      <c r="A309" s="36" t="s">
        <v>76</v>
      </c>
      <c r="B309" s="36" t="s">
        <v>77</v>
      </c>
      <c r="C309" s="36" t="s">
        <v>384</v>
      </c>
      <c r="D309" s="36" t="s">
        <v>614</v>
      </c>
      <c r="E309" s="36" t="s">
        <v>89</v>
      </c>
      <c r="F309" s="36" t="s">
        <v>1075</v>
      </c>
      <c r="G309" s="36" t="s">
        <v>111</v>
      </c>
      <c r="H309" s="36" t="s">
        <v>79</v>
      </c>
      <c r="I309" s="36" t="s">
        <v>108</v>
      </c>
      <c r="J309" s="37"/>
      <c r="K309" s="36" t="s">
        <v>774</v>
      </c>
      <c r="L309" s="36" t="s">
        <v>775</v>
      </c>
      <c r="M309" s="36" t="s">
        <v>643</v>
      </c>
      <c r="N309" s="36" t="s">
        <v>644</v>
      </c>
      <c r="O309" s="36" t="s">
        <v>82</v>
      </c>
      <c r="P309" s="36" t="s">
        <v>178</v>
      </c>
      <c r="Q309" s="36">
        <f t="shared" si="39"/>
        <v>2</v>
      </c>
      <c r="R309" s="36">
        <f t="shared" si="38"/>
        <v>25.6</v>
      </c>
      <c r="S309" s="36" t="s">
        <v>388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1</v>
      </c>
      <c r="Z309" s="36">
        <v>1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8">
        <v>12.8</v>
      </c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</row>
    <row r="310" spans="1:73" s="36" customFormat="1" ht="144.94999999999999" customHeight="1" x14ac:dyDescent="0.25">
      <c r="A310" s="36" t="s">
        <v>76</v>
      </c>
      <c r="B310" s="36" t="s">
        <v>77</v>
      </c>
      <c r="C310" s="36" t="s">
        <v>384</v>
      </c>
      <c r="D310" s="36" t="s">
        <v>539</v>
      </c>
      <c r="E310" s="36" t="s">
        <v>89</v>
      </c>
      <c r="F310" s="36" t="s">
        <v>1075</v>
      </c>
      <c r="G310" s="36" t="s">
        <v>111</v>
      </c>
      <c r="H310" s="36" t="s">
        <v>79</v>
      </c>
      <c r="I310" s="36" t="s">
        <v>108</v>
      </c>
      <c r="J310" s="37"/>
      <c r="K310" s="36" t="s">
        <v>776</v>
      </c>
      <c r="L310" s="36" t="s">
        <v>777</v>
      </c>
      <c r="M310" s="36" t="s">
        <v>756</v>
      </c>
      <c r="N310" s="36" t="s">
        <v>757</v>
      </c>
      <c r="O310" s="36" t="s">
        <v>82</v>
      </c>
      <c r="P310" s="36" t="s">
        <v>120</v>
      </c>
      <c r="Q310" s="36">
        <f t="shared" ref="Q310:Q312" si="40">SUM(T310:BE310)</f>
        <v>1</v>
      </c>
      <c r="R310" s="36">
        <f t="shared" si="38"/>
        <v>22.8</v>
      </c>
      <c r="S310" s="36" t="s">
        <v>388</v>
      </c>
      <c r="T310" s="36">
        <v>0</v>
      </c>
      <c r="U310" s="36">
        <v>0</v>
      </c>
      <c r="V310" s="36">
        <v>0</v>
      </c>
      <c r="W310" s="36">
        <v>0</v>
      </c>
      <c r="X310" s="36">
        <v>1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8">
        <v>22.8</v>
      </c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</row>
    <row r="311" spans="1:73" s="36" customFormat="1" ht="144.94999999999999" customHeight="1" x14ac:dyDescent="0.25">
      <c r="A311" s="36" t="s">
        <v>76</v>
      </c>
      <c r="B311" s="36" t="s">
        <v>77</v>
      </c>
      <c r="C311" s="36" t="s">
        <v>384</v>
      </c>
      <c r="D311" s="36" t="s">
        <v>614</v>
      </c>
      <c r="E311" s="36" t="s">
        <v>89</v>
      </c>
      <c r="F311" s="36" t="s">
        <v>1075</v>
      </c>
      <c r="G311" s="36" t="s">
        <v>111</v>
      </c>
      <c r="H311" s="36" t="s">
        <v>79</v>
      </c>
      <c r="I311" s="36" t="s">
        <v>108</v>
      </c>
      <c r="J311" s="37"/>
      <c r="K311" s="36" t="s">
        <v>778</v>
      </c>
      <c r="L311" s="36" t="s">
        <v>779</v>
      </c>
      <c r="M311" s="36" t="s">
        <v>405</v>
      </c>
      <c r="N311" s="36" t="s">
        <v>406</v>
      </c>
      <c r="O311" s="36" t="s">
        <v>82</v>
      </c>
      <c r="P311" s="36" t="s">
        <v>120</v>
      </c>
      <c r="Q311" s="36">
        <f t="shared" si="40"/>
        <v>2</v>
      </c>
      <c r="R311" s="36">
        <f t="shared" si="38"/>
        <v>22.8</v>
      </c>
      <c r="S311" s="36" t="s">
        <v>388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1</v>
      </c>
      <c r="Z311" s="36">
        <v>0</v>
      </c>
      <c r="AA311" s="36">
        <v>1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8">
        <v>11.4</v>
      </c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</row>
    <row r="312" spans="1:73" s="36" customFormat="1" ht="144.94999999999999" customHeight="1" x14ac:dyDescent="0.25">
      <c r="A312" s="36" t="s">
        <v>76</v>
      </c>
      <c r="B312" s="36" t="s">
        <v>77</v>
      </c>
      <c r="C312" s="36" t="s">
        <v>384</v>
      </c>
      <c r="D312" s="36" t="s">
        <v>614</v>
      </c>
      <c r="E312" s="36" t="s">
        <v>89</v>
      </c>
      <c r="F312" s="36" t="s">
        <v>1075</v>
      </c>
      <c r="G312" s="36" t="s">
        <v>111</v>
      </c>
      <c r="H312" s="36" t="s">
        <v>79</v>
      </c>
      <c r="I312" s="36" t="s">
        <v>108</v>
      </c>
      <c r="J312" s="37"/>
      <c r="K312" s="36" t="s">
        <v>778</v>
      </c>
      <c r="L312" s="36" t="s">
        <v>779</v>
      </c>
      <c r="M312" s="36" t="s">
        <v>181</v>
      </c>
      <c r="N312" s="36" t="s">
        <v>182</v>
      </c>
      <c r="O312" s="36" t="s">
        <v>82</v>
      </c>
      <c r="P312" s="36" t="s">
        <v>120</v>
      </c>
      <c r="Q312" s="36">
        <f t="shared" si="40"/>
        <v>1</v>
      </c>
      <c r="R312" s="36">
        <f t="shared" si="38"/>
        <v>11.4</v>
      </c>
      <c r="S312" s="36" t="s">
        <v>388</v>
      </c>
      <c r="T312" s="36">
        <v>0</v>
      </c>
      <c r="U312" s="36">
        <v>0</v>
      </c>
      <c r="V312" s="36">
        <v>0</v>
      </c>
      <c r="W312" s="36">
        <v>1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8">
        <v>11.4</v>
      </c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</row>
    <row r="313" spans="1:73" s="36" customFormat="1" ht="144.94999999999999" customHeight="1" x14ac:dyDescent="0.25">
      <c r="A313" s="36" t="s">
        <v>76</v>
      </c>
      <c r="B313" s="36" t="s">
        <v>788</v>
      </c>
      <c r="C313" s="36" t="s">
        <v>78</v>
      </c>
      <c r="D313" s="36" t="s">
        <v>88</v>
      </c>
      <c r="E313" s="36" t="s">
        <v>89</v>
      </c>
      <c r="F313" s="36" t="s">
        <v>1076</v>
      </c>
      <c r="G313" s="36" t="s">
        <v>791</v>
      </c>
      <c r="H313" s="36" t="s">
        <v>79</v>
      </c>
      <c r="I313" s="36" t="s">
        <v>160</v>
      </c>
      <c r="J313" s="37"/>
      <c r="K313" s="36" t="s">
        <v>789</v>
      </c>
      <c r="L313" s="36" t="s">
        <v>790</v>
      </c>
      <c r="M313" s="36" t="s">
        <v>792</v>
      </c>
      <c r="N313" s="36" t="s">
        <v>793</v>
      </c>
      <c r="O313" s="36" t="s">
        <v>82</v>
      </c>
      <c r="P313" s="36" t="s">
        <v>83</v>
      </c>
      <c r="Q313" s="36">
        <f t="shared" ref="Q313:Q316" si="41">SUM(T313:BE313)</f>
        <v>1</v>
      </c>
      <c r="R313" s="36">
        <f t="shared" ref="R313:R333" si="42">Q313*BF313</f>
        <v>40.5</v>
      </c>
      <c r="S313" s="36" t="s">
        <v>72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1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8">
        <v>40.5</v>
      </c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</row>
    <row r="314" spans="1:73" s="36" customFormat="1" ht="144.94999999999999" customHeight="1" x14ac:dyDescent="0.25">
      <c r="A314" s="36" t="s">
        <v>76</v>
      </c>
      <c r="B314" s="36" t="s">
        <v>788</v>
      </c>
      <c r="C314" s="36" t="s">
        <v>78</v>
      </c>
      <c r="D314" s="36" t="s">
        <v>88</v>
      </c>
      <c r="E314" s="36" t="s">
        <v>89</v>
      </c>
      <c r="F314" s="36" t="s">
        <v>1076</v>
      </c>
      <c r="G314" s="36" t="s">
        <v>791</v>
      </c>
      <c r="H314" s="36" t="s">
        <v>79</v>
      </c>
      <c r="I314" s="36" t="s">
        <v>108</v>
      </c>
      <c r="J314" s="37"/>
      <c r="K314" s="36" t="s">
        <v>789</v>
      </c>
      <c r="L314" s="36" t="s">
        <v>790</v>
      </c>
      <c r="M314" s="36" t="s">
        <v>598</v>
      </c>
      <c r="N314" s="36" t="s">
        <v>599</v>
      </c>
      <c r="O314" s="36" t="s">
        <v>82</v>
      </c>
      <c r="P314" s="36" t="s">
        <v>83</v>
      </c>
      <c r="Q314" s="36">
        <f t="shared" si="41"/>
        <v>1</v>
      </c>
      <c r="R314" s="36">
        <f t="shared" si="42"/>
        <v>40.5</v>
      </c>
      <c r="S314" s="36" t="s">
        <v>72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1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8">
        <v>40.5</v>
      </c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</row>
    <row r="315" spans="1:73" s="36" customFormat="1" ht="144.94999999999999" customHeight="1" x14ac:dyDescent="0.25">
      <c r="A315" s="36" t="s">
        <v>76</v>
      </c>
      <c r="B315" s="36" t="s">
        <v>788</v>
      </c>
      <c r="C315" s="36" t="s">
        <v>78</v>
      </c>
      <c r="D315" s="36" t="s">
        <v>88</v>
      </c>
      <c r="E315" s="36" t="s">
        <v>89</v>
      </c>
      <c r="F315" s="36" t="s">
        <v>1076</v>
      </c>
      <c r="G315" s="36" t="s">
        <v>794</v>
      </c>
      <c r="H315" s="36" t="s">
        <v>79</v>
      </c>
      <c r="I315" s="36" t="s">
        <v>91</v>
      </c>
      <c r="J315" s="37"/>
      <c r="K315" s="36" t="s">
        <v>795</v>
      </c>
      <c r="L315" s="36" t="s">
        <v>796</v>
      </c>
      <c r="M315" s="36" t="s">
        <v>797</v>
      </c>
      <c r="N315" s="36" t="s">
        <v>798</v>
      </c>
      <c r="O315" s="36" t="s">
        <v>82</v>
      </c>
      <c r="P315" s="36" t="s">
        <v>102</v>
      </c>
      <c r="Q315" s="36">
        <f t="shared" si="41"/>
        <v>4</v>
      </c>
      <c r="R315" s="36">
        <f t="shared" si="42"/>
        <v>219.2</v>
      </c>
      <c r="S315" s="36" t="s">
        <v>72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4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8">
        <v>54.8</v>
      </c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</row>
    <row r="316" spans="1:73" s="36" customFormat="1" ht="144.94999999999999" customHeight="1" x14ac:dyDescent="0.25">
      <c r="A316" s="36" t="s">
        <v>76</v>
      </c>
      <c r="B316" s="36" t="s">
        <v>788</v>
      </c>
      <c r="C316" s="36" t="s">
        <v>78</v>
      </c>
      <c r="D316" s="36" t="s">
        <v>88</v>
      </c>
      <c r="E316" s="36" t="s">
        <v>89</v>
      </c>
      <c r="F316" s="36" t="s">
        <v>1076</v>
      </c>
      <c r="G316" s="36" t="s">
        <v>791</v>
      </c>
      <c r="H316" s="36" t="s">
        <v>79</v>
      </c>
      <c r="I316" s="36" t="s">
        <v>153</v>
      </c>
      <c r="J316" s="37"/>
      <c r="K316" s="36" t="s">
        <v>799</v>
      </c>
      <c r="L316" s="36" t="s">
        <v>800</v>
      </c>
      <c r="M316" s="36" t="s">
        <v>801</v>
      </c>
      <c r="N316" s="36" t="s">
        <v>802</v>
      </c>
      <c r="O316" s="36" t="s">
        <v>82</v>
      </c>
      <c r="P316" s="36" t="s">
        <v>102</v>
      </c>
      <c r="Q316" s="36">
        <f t="shared" si="41"/>
        <v>1</v>
      </c>
      <c r="R316" s="36">
        <f t="shared" si="42"/>
        <v>43</v>
      </c>
      <c r="S316" s="36" t="s">
        <v>72</v>
      </c>
      <c r="T316" s="36">
        <v>0</v>
      </c>
      <c r="U316" s="36">
        <v>0</v>
      </c>
      <c r="V316" s="36">
        <v>1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8">
        <v>43</v>
      </c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</row>
    <row r="317" spans="1:73" s="36" customFormat="1" ht="144.94999999999999" customHeight="1" x14ac:dyDescent="0.25">
      <c r="A317" s="36" t="s">
        <v>76</v>
      </c>
      <c r="B317" s="36" t="s">
        <v>788</v>
      </c>
      <c r="C317" s="36" t="s">
        <v>78</v>
      </c>
      <c r="D317" s="36" t="s">
        <v>88</v>
      </c>
      <c r="E317" s="36" t="s">
        <v>89</v>
      </c>
      <c r="F317" s="36" t="s">
        <v>1076</v>
      </c>
      <c r="G317" s="36" t="s">
        <v>791</v>
      </c>
      <c r="H317" s="36" t="s">
        <v>79</v>
      </c>
      <c r="I317" s="36" t="s">
        <v>153</v>
      </c>
      <c r="J317" s="37"/>
      <c r="K317" s="36" t="s">
        <v>803</v>
      </c>
      <c r="L317" s="36" t="s">
        <v>804</v>
      </c>
      <c r="M317" s="36" t="s">
        <v>151</v>
      </c>
      <c r="N317" s="36" t="s">
        <v>152</v>
      </c>
      <c r="O317" s="36" t="s">
        <v>82</v>
      </c>
      <c r="P317" s="36" t="s">
        <v>102</v>
      </c>
      <c r="Q317" s="36">
        <f t="shared" ref="Q317:Q333" si="43">SUM(T317:BE317)</f>
        <v>1</v>
      </c>
      <c r="R317" s="36">
        <f t="shared" si="42"/>
        <v>45.5</v>
      </c>
      <c r="S317" s="36" t="s">
        <v>72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1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8">
        <v>45.5</v>
      </c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</row>
    <row r="318" spans="1:73" s="36" customFormat="1" ht="144.94999999999999" customHeight="1" x14ac:dyDescent="0.25">
      <c r="A318" s="36" t="s">
        <v>76</v>
      </c>
      <c r="B318" s="36" t="s">
        <v>788</v>
      </c>
      <c r="C318" s="36" t="s">
        <v>78</v>
      </c>
      <c r="D318" s="36" t="s">
        <v>88</v>
      </c>
      <c r="E318" s="36" t="s">
        <v>89</v>
      </c>
      <c r="F318" s="36" t="s">
        <v>1076</v>
      </c>
      <c r="G318" s="36" t="s">
        <v>791</v>
      </c>
      <c r="H318" s="36" t="s">
        <v>79</v>
      </c>
      <c r="I318" s="36" t="s">
        <v>125</v>
      </c>
      <c r="J318" s="37"/>
      <c r="K318" s="36" t="s">
        <v>805</v>
      </c>
      <c r="L318" s="36" t="s">
        <v>806</v>
      </c>
      <c r="M318" s="36" t="s">
        <v>807</v>
      </c>
      <c r="N318" s="36" t="s">
        <v>808</v>
      </c>
      <c r="O318" s="36" t="s">
        <v>82</v>
      </c>
      <c r="P318" s="36" t="s">
        <v>102</v>
      </c>
      <c r="Q318" s="36">
        <f t="shared" si="43"/>
        <v>9</v>
      </c>
      <c r="R318" s="36">
        <f t="shared" si="42"/>
        <v>428.40000000000003</v>
      </c>
      <c r="S318" s="36" t="s">
        <v>72</v>
      </c>
      <c r="T318" s="36">
        <v>0</v>
      </c>
      <c r="U318" s="36">
        <v>0</v>
      </c>
      <c r="V318" s="36">
        <v>1</v>
      </c>
      <c r="W318" s="36">
        <v>0</v>
      </c>
      <c r="X318" s="36">
        <v>0</v>
      </c>
      <c r="Y318" s="36">
        <v>2</v>
      </c>
      <c r="Z318" s="36">
        <v>0</v>
      </c>
      <c r="AA318" s="36">
        <v>2</v>
      </c>
      <c r="AB318" s="36">
        <v>2</v>
      </c>
      <c r="AC318" s="36">
        <v>0</v>
      </c>
      <c r="AD318" s="36">
        <v>1</v>
      </c>
      <c r="AE318" s="36">
        <v>0</v>
      </c>
      <c r="AF318" s="36">
        <v>1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8">
        <v>47.6</v>
      </c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</row>
    <row r="319" spans="1:73" s="36" customFormat="1" ht="144.94999999999999" customHeight="1" x14ac:dyDescent="0.25">
      <c r="A319" s="36" t="s">
        <v>76</v>
      </c>
      <c r="B319" s="36" t="s">
        <v>788</v>
      </c>
      <c r="C319" s="36" t="s">
        <v>78</v>
      </c>
      <c r="D319" s="36" t="s">
        <v>88</v>
      </c>
      <c r="E319" s="36" t="s">
        <v>89</v>
      </c>
      <c r="F319" s="36" t="s">
        <v>1076</v>
      </c>
      <c r="G319" s="36" t="s">
        <v>809</v>
      </c>
      <c r="H319" s="36" t="s">
        <v>79</v>
      </c>
      <c r="I319" s="36" t="s">
        <v>125</v>
      </c>
      <c r="J319" s="37"/>
      <c r="K319" s="36" t="s">
        <v>810</v>
      </c>
      <c r="L319" s="36" t="s">
        <v>811</v>
      </c>
      <c r="M319" s="36" t="s">
        <v>378</v>
      </c>
      <c r="N319" s="36" t="s">
        <v>379</v>
      </c>
      <c r="O319" s="36" t="s">
        <v>82</v>
      </c>
      <c r="P319" s="36" t="s">
        <v>100</v>
      </c>
      <c r="Q319" s="36">
        <f t="shared" si="43"/>
        <v>5</v>
      </c>
      <c r="R319" s="36">
        <f t="shared" si="42"/>
        <v>262</v>
      </c>
      <c r="S319" s="36" t="s">
        <v>72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2</v>
      </c>
      <c r="Z319" s="36">
        <v>0</v>
      </c>
      <c r="AA319" s="36">
        <v>0</v>
      </c>
      <c r="AB319" s="36">
        <v>1</v>
      </c>
      <c r="AC319" s="36">
        <v>0</v>
      </c>
      <c r="AD319" s="36">
        <v>1</v>
      </c>
      <c r="AE319" s="36">
        <v>1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8">
        <v>52.4</v>
      </c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</row>
    <row r="320" spans="1:73" s="36" customFormat="1" ht="144.94999999999999" customHeight="1" x14ac:dyDescent="0.25">
      <c r="A320" s="36" t="s">
        <v>76</v>
      </c>
      <c r="B320" s="36" t="s">
        <v>788</v>
      </c>
      <c r="C320" s="36" t="s">
        <v>78</v>
      </c>
      <c r="D320" s="36" t="s">
        <v>88</v>
      </c>
      <c r="E320" s="36" t="s">
        <v>89</v>
      </c>
      <c r="F320" s="36" t="s">
        <v>1076</v>
      </c>
      <c r="G320" s="36" t="s">
        <v>809</v>
      </c>
      <c r="H320" s="36" t="s">
        <v>79</v>
      </c>
      <c r="I320" s="36" t="s">
        <v>125</v>
      </c>
      <c r="J320" s="37"/>
      <c r="K320" s="36" t="s">
        <v>810</v>
      </c>
      <c r="L320" s="36" t="s">
        <v>811</v>
      </c>
      <c r="M320" s="36" t="s">
        <v>812</v>
      </c>
      <c r="N320" s="36" t="s">
        <v>813</v>
      </c>
      <c r="O320" s="36" t="s">
        <v>82</v>
      </c>
      <c r="P320" s="36" t="s">
        <v>100</v>
      </c>
      <c r="Q320" s="36">
        <f t="shared" si="43"/>
        <v>2</v>
      </c>
      <c r="R320" s="36">
        <f t="shared" si="42"/>
        <v>104.8</v>
      </c>
      <c r="S320" s="36" t="s">
        <v>72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2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6">
        <v>0</v>
      </c>
      <c r="BE320" s="36">
        <v>0</v>
      </c>
      <c r="BF320" s="38">
        <v>52.4</v>
      </c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</row>
    <row r="321" spans="1:73" s="36" customFormat="1" ht="144.94999999999999" customHeight="1" x14ac:dyDescent="0.25">
      <c r="A321" s="36" t="s">
        <v>76</v>
      </c>
      <c r="B321" s="36" t="s">
        <v>788</v>
      </c>
      <c r="C321" s="36" t="s">
        <v>78</v>
      </c>
      <c r="D321" s="36" t="s">
        <v>88</v>
      </c>
      <c r="E321" s="36" t="s">
        <v>89</v>
      </c>
      <c r="F321" s="36" t="s">
        <v>1076</v>
      </c>
      <c r="G321" s="36" t="s">
        <v>814</v>
      </c>
      <c r="H321" s="36" t="s">
        <v>79</v>
      </c>
      <c r="I321" s="36" t="s">
        <v>125</v>
      </c>
      <c r="J321" s="37"/>
      <c r="K321" s="36" t="s">
        <v>810</v>
      </c>
      <c r="L321" s="36" t="s">
        <v>811</v>
      </c>
      <c r="M321" s="36" t="s">
        <v>815</v>
      </c>
      <c r="N321" s="36" t="s">
        <v>816</v>
      </c>
      <c r="O321" s="36" t="s">
        <v>82</v>
      </c>
      <c r="P321" s="36" t="s">
        <v>100</v>
      </c>
      <c r="Q321" s="36">
        <f t="shared" si="43"/>
        <v>8</v>
      </c>
      <c r="R321" s="36">
        <f t="shared" si="42"/>
        <v>419.2</v>
      </c>
      <c r="S321" s="36" t="s">
        <v>72</v>
      </c>
      <c r="T321" s="36">
        <v>0</v>
      </c>
      <c r="U321" s="36">
        <v>0</v>
      </c>
      <c r="V321" s="36">
        <v>0</v>
      </c>
      <c r="W321" s="36">
        <v>0</v>
      </c>
      <c r="X321" s="36">
        <v>1</v>
      </c>
      <c r="Y321" s="36">
        <v>1</v>
      </c>
      <c r="Z321" s="36">
        <v>1</v>
      </c>
      <c r="AA321" s="36">
        <v>2</v>
      </c>
      <c r="AB321" s="36">
        <v>2</v>
      </c>
      <c r="AC321" s="36">
        <v>1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8">
        <v>52.4</v>
      </c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</row>
    <row r="322" spans="1:73" s="36" customFormat="1" ht="144.94999999999999" customHeight="1" x14ac:dyDescent="0.25">
      <c r="A322" s="36" t="s">
        <v>76</v>
      </c>
      <c r="B322" s="36" t="s">
        <v>788</v>
      </c>
      <c r="C322" s="36" t="s">
        <v>78</v>
      </c>
      <c r="D322" s="36" t="s">
        <v>88</v>
      </c>
      <c r="E322" s="36" t="s">
        <v>89</v>
      </c>
      <c r="F322" s="36" t="s">
        <v>1076</v>
      </c>
      <c r="G322" s="36" t="s">
        <v>814</v>
      </c>
      <c r="H322" s="36" t="s">
        <v>79</v>
      </c>
      <c r="I322" s="36" t="s">
        <v>125</v>
      </c>
      <c r="J322" s="37"/>
      <c r="K322" s="36" t="s">
        <v>810</v>
      </c>
      <c r="L322" s="36" t="s">
        <v>811</v>
      </c>
      <c r="M322" s="36" t="s">
        <v>817</v>
      </c>
      <c r="N322" s="36" t="s">
        <v>818</v>
      </c>
      <c r="O322" s="36" t="s">
        <v>82</v>
      </c>
      <c r="P322" s="36" t="s">
        <v>100</v>
      </c>
      <c r="Q322" s="36">
        <f t="shared" si="43"/>
        <v>5</v>
      </c>
      <c r="R322" s="36">
        <f t="shared" si="42"/>
        <v>262</v>
      </c>
      <c r="S322" s="36" t="s">
        <v>72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2</v>
      </c>
      <c r="Z322" s="36">
        <v>2</v>
      </c>
      <c r="AA322" s="36">
        <v>0</v>
      </c>
      <c r="AB322" s="36">
        <v>0</v>
      </c>
      <c r="AC322" s="36">
        <v>0</v>
      </c>
      <c r="AD322" s="36">
        <v>0</v>
      </c>
      <c r="AE322" s="36">
        <v>1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0</v>
      </c>
      <c r="BE322" s="36">
        <v>0</v>
      </c>
      <c r="BF322" s="38">
        <v>52.4</v>
      </c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</row>
    <row r="323" spans="1:73" s="36" customFormat="1" ht="144.94999999999999" customHeight="1" x14ac:dyDescent="0.25">
      <c r="A323" s="36" t="s">
        <v>76</v>
      </c>
      <c r="B323" s="36" t="s">
        <v>788</v>
      </c>
      <c r="C323" s="36" t="s">
        <v>78</v>
      </c>
      <c r="D323" s="36" t="s">
        <v>88</v>
      </c>
      <c r="E323" s="36" t="s">
        <v>89</v>
      </c>
      <c r="F323" s="36" t="s">
        <v>1076</v>
      </c>
      <c r="G323" s="36" t="s">
        <v>809</v>
      </c>
      <c r="H323" s="36" t="s">
        <v>79</v>
      </c>
      <c r="I323" s="36" t="s">
        <v>125</v>
      </c>
      <c r="J323" s="37"/>
      <c r="K323" s="36" t="s">
        <v>819</v>
      </c>
      <c r="L323" s="36" t="s">
        <v>820</v>
      </c>
      <c r="M323" s="36" t="s">
        <v>812</v>
      </c>
      <c r="N323" s="36" t="s">
        <v>813</v>
      </c>
      <c r="O323" s="36" t="s">
        <v>82</v>
      </c>
      <c r="P323" s="36" t="s">
        <v>100</v>
      </c>
      <c r="Q323" s="36">
        <f t="shared" si="43"/>
        <v>2</v>
      </c>
      <c r="R323" s="36">
        <f t="shared" si="42"/>
        <v>95.2</v>
      </c>
      <c r="S323" s="36" t="s">
        <v>72</v>
      </c>
      <c r="T323" s="36">
        <v>0</v>
      </c>
      <c r="U323" s="36">
        <v>0</v>
      </c>
      <c r="V323" s="36">
        <v>0</v>
      </c>
      <c r="W323" s="36">
        <v>0</v>
      </c>
      <c r="X323" s="36">
        <v>1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1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6">
        <v>0</v>
      </c>
      <c r="BE323" s="36">
        <v>0</v>
      </c>
      <c r="BF323" s="38">
        <v>47.6</v>
      </c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</row>
    <row r="324" spans="1:73" s="36" customFormat="1" ht="144.94999999999999" customHeight="1" x14ac:dyDescent="0.25">
      <c r="A324" s="36" t="s">
        <v>76</v>
      </c>
      <c r="B324" s="36" t="s">
        <v>788</v>
      </c>
      <c r="C324" s="36" t="s">
        <v>78</v>
      </c>
      <c r="D324" s="36" t="s">
        <v>88</v>
      </c>
      <c r="E324" s="36" t="s">
        <v>89</v>
      </c>
      <c r="F324" s="36" t="s">
        <v>1076</v>
      </c>
      <c r="G324" s="36" t="s">
        <v>791</v>
      </c>
      <c r="H324" s="36" t="s">
        <v>79</v>
      </c>
      <c r="I324" s="36" t="s">
        <v>160</v>
      </c>
      <c r="J324" s="37"/>
      <c r="K324" s="36" t="s">
        <v>821</v>
      </c>
      <c r="L324" s="36" t="s">
        <v>822</v>
      </c>
      <c r="M324" s="36" t="s">
        <v>823</v>
      </c>
      <c r="N324" s="36" t="s">
        <v>824</v>
      </c>
      <c r="O324" s="36" t="s">
        <v>82</v>
      </c>
      <c r="P324" s="36" t="s">
        <v>102</v>
      </c>
      <c r="Q324" s="36">
        <f t="shared" si="43"/>
        <v>3</v>
      </c>
      <c r="R324" s="36">
        <f t="shared" si="42"/>
        <v>136.5</v>
      </c>
      <c r="S324" s="36" t="s">
        <v>72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3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8">
        <v>45.5</v>
      </c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</row>
    <row r="325" spans="1:73" s="36" customFormat="1" ht="144.94999999999999" customHeight="1" x14ac:dyDescent="0.25">
      <c r="A325" s="36" t="s">
        <v>76</v>
      </c>
      <c r="B325" s="36" t="s">
        <v>788</v>
      </c>
      <c r="C325" s="36" t="s">
        <v>78</v>
      </c>
      <c r="D325" s="36" t="s">
        <v>88</v>
      </c>
      <c r="E325" s="36" t="s">
        <v>89</v>
      </c>
      <c r="F325" s="36" t="s">
        <v>1076</v>
      </c>
      <c r="G325" s="36" t="s">
        <v>827</v>
      </c>
      <c r="H325" s="36" t="s">
        <v>79</v>
      </c>
      <c r="I325" s="36" t="s">
        <v>108</v>
      </c>
      <c r="J325" s="37"/>
      <c r="K325" s="36" t="s">
        <v>825</v>
      </c>
      <c r="L325" s="36" t="s">
        <v>826</v>
      </c>
      <c r="M325" s="36" t="s">
        <v>828</v>
      </c>
      <c r="N325" s="36" t="s">
        <v>829</v>
      </c>
      <c r="O325" s="36" t="s">
        <v>82</v>
      </c>
      <c r="P325" s="36" t="s">
        <v>102</v>
      </c>
      <c r="Q325" s="36">
        <f t="shared" si="43"/>
        <v>1</v>
      </c>
      <c r="R325" s="36">
        <f t="shared" si="42"/>
        <v>50</v>
      </c>
      <c r="S325" s="36" t="s">
        <v>72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1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8">
        <v>50</v>
      </c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</row>
    <row r="326" spans="1:73" s="36" customFormat="1" ht="144.94999999999999" customHeight="1" x14ac:dyDescent="0.25">
      <c r="A326" s="36" t="s">
        <v>76</v>
      </c>
      <c r="B326" s="36" t="s">
        <v>788</v>
      </c>
      <c r="C326" s="36" t="s">
        <v>78</v>
      </c>
      <c r="D326" s="36" t="s">
        <v>88</v>
      </c>
      <c r="E326" s="36" t="s">
        <v>89</v>
      </c>
      <c r="F326" s="36" t="s">
        <v>1076</v>
      </c>
      <c r="G326" s="36" t="s">
        <v>827</v>
      </c>
      <c r="H326" s="36" t="s">
        <v>79</v>
      </c>
      <c r="I326" s="36" t="s">
        <v>108</v>
      </c>
      <c r="J326" s="37"/>
      <c r="K326" s="36" t="s">
        <v>830</v>
      </c>
      <c r="L326" s="36" t="s">
        <v>831</v>
      </c>
      <c r="M326" s="36" t="s">
        <v>828</v>
      </c>
      <c r="N326" s="36" t="s">
        <v>829</v>
      </c>
      <c r="O326" s="36" t="s">
        <v>82</v>
      </c>
      <c r="P326" s="36" t="s">
        <v>102</v>
      </c>
      <c r="Q326" s="36">
        <f t="shared" si="43"/>
        <v>8</v>
      </c>
      <c r="R326" s="36">
        <f t="shared" si="42"/>
        <v>364</v>
      </c>
      <c r="S326" s="36" t="s">
        <v>72</v>
      </c>
      <c r="T326" s="36">
        <v>0</v>
      </c>
      <c r="U326" s="36">
        <v>0</v>
      </c>
      <c r="V326" s="36">
        <v>1</v>
      </c>
      <c r="W326" s="36">
        <v>0</v>
      </c>
      <c r="X326" s="36">
        <v>1</v>
      </c>
      <c r="Y326" s="36">
        <v>1</v>
      </c>
      <c r="Z326" s="36">
        <v>1</v>
      </c>
      <c r="AA326" s="36">
        <v>1</v>
      </c>
      <c r="AB326" s="36">
        <v>0</v>
      </c>
      <c r="AC326" s="36">
        <v>1</v>
      </c>
      <c r="AD326" s="36">
        <v>2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6">
        <v>0</v>
      </c>
      <c r="BE326" s="36">
        <v>0</v>
      </c>
      <c r="BF326" s="38">
        <v>45.5</v>
      </c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</row>
    <row r="327" spans="1:73" s="36" customFormat="1" ht="144.94999999999999" customHeight="1" x14ac:dyDescent="0.25">
      <c r="A327" s="36" t="s">
        <v>76</v>
      </c>
      <c r="B327" s="36" t="s">
        <v>788</v>
      </c>
      <c r="C327" s="36" t="s">
        <v>78</v>
      </c>
      <c r="D327" s="36" t="s">
        <v>88</v>
      </c>
      <c r="E327" s="36" t="s">
        <v>89</v>
      </c>
      <c r="F327" s="36" t="s">
        <v>1076</v>
      </c>
      <c r="G327" s="36" t="s">
        <v>832</v>
      </c>
      <c r="H327" s="36" t="s">
        <v>79</v>
      </c>
      <c r="I327" s="36" t="s">
        <v>108</v>
      </c>
      <c r="J327" s="37"/>
      <c r="K327" s="36" t="s">
        <v>833</v>
      </c>
      <c r="L327" s="36" t="s">
        <v>834</v>
      </c>
      <c r="M327" s="36" t="s">
        <v>244</v>
      </c>
      <c r="N327" s="36" t="s">
        <v>245</v>
      </c>
      <c r="O327" s="36" t="s">
        <v>82</v>
      </c>
      <c r="P327" s="36" t="s">
        <v>112</v>
      </c>
      <c r="Q327" s="36">
        <f t="shared" si="43"/>
        <v>116</v>
      </c>
      <c r="R327" s="36">
        <f t="shared" si="42"/>
        <v>3596</v>
      </c>
      <c r="S327" s="36" t="s">
        <v>113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29</v>
      </c>
      <c r="AN327" s="36">
        <v>0</v>
      </c>
      <c r="AO327" s="36">
        <v>29</v>
      </c>
      <c r="AP327" s="36">
        <v>29</v>
      </c>
      <c r="AQ327" s="36">
        <v>0</v>
      </c>
      <c r="AR327" s="36">
        <v>29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8">
        <v>31</v>
      </c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</row>
    <row r="328" spans="1:73" s="36" customFormat="1" ht="144.94999999999999" customHeight="1" x14ac:dyDescent="0.25">
      <c r="A328" s="36" t="s">
        <v>76</v>
      </c>
      <c r="B328" s="36" t="s">
        <v>788</v>
      </c>
      <c r="C328" s="36" t="s">
        <v>78</v>
      </c>
      <c r="D328" s="36" t="s">
        <v>88</v>
      </c>
      <c r="E328" s="36" t="s">
        <v>89</v>
      </c>
      <c r="F328" s="36" t="s">
        <v>1076</v>
      </c>
      <c r="G328" s="36" t="s">
        <v>832</v>
      </c>
      <c r="H328" s="36" t="s">
        <v>79</v>
      </c>
      <c r="I328" s="36" t="s">
        <v>160</v>
      </c>
      <c r="J328" s="37"/>
      <c r="K328" s="36" t="s">
        <v>833</v>
      </c>
      <c r="L328" s="36" t="s">
        <v>834</v>
      </c>
      <c r="M328" s="36" t="s">
        <v>835</v>
      </c>
      <c r="N328" s="36" t="s">
        <v>836</v>
      </c>
      <c r="O328" s="36" t="s">
        <v>82</v>
      </c>
      <c r="P328" s="36" t="s">
        <v>112</v>
      </c>
      <c r="Q328" s="36">
        <f t="shared" si="43"/>
        <v>5</v>
      </c>
      <c r="R328" s="36">
        <f t="shared" si="42"/>
        <v>155</v>
      </c>
      <c r="S328" s="36" t="s">
        <v>113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5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0</v>
      </c>
      <c r="BE328" s="36">
        <v>0</v>
      </c>
      <c r="BF328" s="38">
        <v>31</v>
      </c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</row>
    <row r="329" spans="1:73" s="36" customFormat="1" ht="144.94999999999999" customHeight="1" x14ac:dyDescent="0.25">
      <c r="A329" s="36" t="s">
        <v>76</v>
      </c>
      <c r="B329" s="36" t="s">
        <v>788</v>
      </c>
      <c r="C329" s="36" t="s">
        <v>78</v>
      </c>
      <c r="D329" s="36" t="s">
        <v>88</v>
      </c>
      <c r="E329" s="36" t="s">
        <v>89</v>
      </c>
      <c r="F329" s="36" t="s">
        <v>1076</v>
      </c>
      <c r="G329" s="36" t="s">
        <v>832</v>
      </c>
      <c r="H329" s="36" t="s">
        <v>79</v>
      </c>
      <c r="I329" s="36" t="s">
        <v>108</v>
      </c>
      <c r="J329" s="37"/>
      <c r="K329" s="36" t="s">
        <v>839</v>
      </c>
      <c r="L329" s="36" t="s">
        <v>840</v>
      </c>
      <c r="M329" s="36" t="s">
        <v>244</v>
      </c>
      <c r="N329" s="36" t="s">
        <v>245</v>
      </c>
      <c r="O329" s="36" t="s">
        <v>82</v>
      </c>
      <c r="P329" s="36" t="s">
        <v>120</v>
      </c>
      <c r="Q329" s="36">
        <f t="shared" si="43"/>
        <v>144</v>
      </c>
      <c r="R329" s="36">
        <f t="shared" si="42"/>
        <v>4118.4000000000005</v>
      </c>
      <c r="S329" s="36" t="s">
        <v>113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10</v>
      </c>
      <c r="AA329" s="36">
        <v>0</v>
      </c>
      <c r="AB329" s="36">
        <v>16</v>
      </c>
      <c r="AC329" s="36">
        <v>0</v>
      </c>
      <c r="AD329" s="36">
        <v>21</v>
      </c>
      <c r="AE329" s="36">
        <v>19</v>
      </c>
      <c r="AF329" s="36">
        <v>0</v>
      </c>
      <c r="AG329" s="36">
        <v>20</v>
      </c>
      <c r="AH329" s="36">
        <v>20</v>
      </c>
      <c r="AI329" s="36">
        <v>0</v>
      </c>
      <c r="AJ329" s="36">
        <v>19</v>
      </c>
      <c r="AK329" s="36">
        <v>19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8">
        <v>28.6</v>
      </c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</row>
    <row r="330" spans="1:73" s="36" customFormat="1" ht="144.94999999999999" customHeight="1" x14ac:dyDescent="0.25">
      <c r="A330" s="36" t="s">
        <v>76</v>
      </c>
      <c r="B330" s="36" t="s">
        <v>788</v>
      </c>
      <c r="C330" s="36" t="s">
        <v>78</v>
      </c>
      <c r="D330" s="36" t="s">
        <v>88</v>
      </c>
      <c r="E330" s="36" t="s">
        <v>89</v>
      </c>
      <c r="F330" s="36" t="s">
        <v>1076</v>
      </c>
      <c r="G330" s="36" t="s">
        <v>832</v>
      </c>
      <c r="H330" s="36" t="s">
        <v>79</v>
      </c>
      <c r="I330" s="36" t="s">
        <v>160</v>
      </c>
      <c r="J330" s="37"/>
      <c r="K330" s="36" t="s">
        <v>839</v>
      </c>
      <c r="L330" s="36" t="s">
        <v>840</v>
      </c>
      <c r="M330" s="36" t="s">
        <v>835</v>
      </c>
      <c r="N330" s="36" t="s">
        <v>836</v>
      </c>
      <c r="O330" s="36" t="s">
        <v>82</v>
      </c>
      <c r="P330" s="36" t="s">
        <v>120</v>
      </c>
      <c r="Q330" s="36">
        <f t="shared" si="43"/>
        <v>16</v>
      </c>
      <c r="R330" s="36">
        <f t="shared" si="42"/>
        <v>464</v>
      </c>
      <c r="S330" s="36" t="s">
        <v>113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7</v>
      </c>
      <c r="AA330" s="36">
        <v>4</v>
      </c>
      <c r="AB330" s="36">
        <v>1</v>
      </c>
      <c r="AC330" s="36">
        <v>1</v>
      </c>
      <c r="AD330" s="36">
        <v>2</v>
      </c>
      <c r="AE330" s="36">
        <v>0</v>
      </c>
      <c r="AF330" s="36">
        <v>1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8">
        <v>29</v>
      </c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</row>
    <row r="331" spans="1:73" s="36" customFormat="1" ht="144.94999999999999" customHeight="1" x14ac:dyDescent="0.25">
      <c r="A331" s="36" t="s">
        <v>76</v>
      </c>
      <c r="B331" s="36" t="s">
        <v>788</v>
      </c>
      <c r="C331" s="36" t="s">
        <v>78</v>
      </c>
      <c r="D331" s="36" t="s">
        <v>88</v>
      </c>
      <c r="E331" s="36" t="s">
        <v>89</v>
      </c>
      <c r="F331" s="36" t="s">
        <v>1076</v>
      </c>
      <c r="G331" s="36" t="s">
        <v>832</v>
      </c>
      <c r="H331" s="36" t="s">
        <v>79</v>
      </c>
      <c r="I331" s="36" t="s">
        <v>160</v>
      </c>
      <c r="J331" s="37"/>
      <c r="K331" s="36" t="s">
        <v>839</v>
      </c>
      <c r="L331" s="36" t="s">
        <v>840</v>
      </c>
      <c r="M331" s="36" t="s">
        <v>837</v>
      </c>
      <c r="N331" s="36" t="s">
        <v>838</v>
      </c>
      <c r="O331" s="36" t="s">
        <v>82</v>
      </c>
      <c r="P331" s="36" t="s">
        <v>120</v>
      </c>
      <c r="Q331" s="36">
        <f t="shared" si="43"/>
        <v>9</v>
      </c>
      <c r="R331" s="36">
        <f t="shared" si="42"/>
        <v>261</v>
      </c>
      <c r="S331" s="36" t="s">
        <v>113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9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  <c r="AY331" s="36">
        <v>0</v>
      </c>
      <c r="AZ331" s="36">
        <v>0</v>
      </c>
      <c r="BA331" s="36">
        <v>0</v>
      </c>
      <c r="BB331" s="36">
        <v>0</v>
      </c>
      <c r="BC331" s="36">
        <v>0</v>
      </c>
      <c r="BD331" s="36">
        <v>0</v>
      </c>
      <c r="BE331" s="36">
        <v>0</v>
      </c>
      <c r="BF331" s="38">
        <v>29</v>
      </c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</row>
    <row r="332" spans="1:73" s="36" customFormat="1" ht="144.94999999999999" customHeight="1" x14ac:dyDescent="0.25">
      <c r="A332" s="36" t="s">
        <v>76</v>
      </c>
      <c r="B332" s="36" t="s">
        <v>788</v>
      </c>
      <c r="C332" s="36" t="s">
        <v>78</v>
      </c>
      <c r="D332" s="36" t="s">
        <v>88</v>
      </c>
      <c r="E332" s="36" t="s">
        <v>89</v>
      </c>
      <c r="F332" s="36" t="s">
        <v>1076</v>
      </c>
      <c r="G332" s="36" t="s">
        <v>832</v>
      </c>
      <c r="H332" s="36" t="s">
        <v>79</v>
      </c>
      <c r="I332" s="36" t="s">
        <v>108</v>
      </c>
      <c r="J332" s="37"/>
      <c r="K332" s="36" t="s">
        <v>839</v>
      </c>
      <c r="L332" s="36" t="s">
        <v>840</v>
      </c>
      <c r="M332" s="36" t="s">
        <v>331</v>
      </c>
      <c r="N332" s="36" t="s">
        <v>332</v>
      </c>
      <c r="O332" s="36" t="s">
        <v>82</v>
      </c>
      <c r="P332" s="36" t="s">
        <v>120</v>
      </c>
      <c r="Q332" s="36">
        <f t="shared" si="43"/>
        <v>90</v>
      </c>
      <c r="R332" s="36">
        <f t="shared" si="42"/>
        <v>2574</v>
      </c>
      <c r="S332" s="36" t="s">
        <v>113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12</v>
      </c>
      <c r="AA332" s="36">
        <v>1</v>
      </c>
      <c r="AB332" s="36">
        <v>10</v>
      </c>
      <c r="AC332" s="36">
        <v>1</v>
      </c>
      <c r="AD332" s="36">
        <v>11</v>
      </c>
      <c r="AE332" s="36">
        <v>11</v>
      </c>
      <c r="AF332" s="36">
        <v>0</v>
      </c>
      <c r="AG332" s="36">
        <v>11</v>
      </c>
      <c r="AH332" s="36">
        <v>11</v>
      </c>
      <c r="AI332" s="36">
        <v>0</v>
      </c>
      <c r="AJ332" s="36">
        <v>11</v>
      </c>
      <c r="AK332" s="36">
        <v>11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6">
        <v>0</v>
      </c>
      <c r="BA332" s="36">
        <v>0</v>
      </c>
      <c r="BB332" s="36">
        <v>0</v>
      </c>
      <c r="BC332" s="36">
        <v>0</v>
      </c>
      <c r="BD332" s="36">
        <v>0</v>
      </c>
      <c r="BE332" s="36">
        <v>0</v>
      </c>
      <c r="BF332" s="38">
        <v>28.6</v>
      </c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</row>
    <row r="333" spans="1:73" s="36" customFormat="1" ht="144.94999999999999" customHeight="1" x14ac:dyDescent="0.25">
      <c r="A333" s="36" t="s">
        <v>76</v>
      </c>
      <c r="B333" s="36" t="s">
        <v>788</v>
      </c>
      <c r="C333" s="36" t="s">
        <v>78</v>
      </c>
      <c r="D333" s="36" t="s">
        <v>88</v>
      </c>
      <c r="E333" s="36" t="s">
        <v>89</v>
      </c>
      <c r="F333" s="36" t="s">
        <v>1076</v>
      </c>
      <c r="G333" s="36" t="s">
        <v>832</v>
      </c>
      <c r="H333" s="36" t="s">
        <v>79</v>
      </c>
      <c r="I333" s="36" t="s">
        <v>108</v>
      </c>
      <c r="J333" s="37"/>
      <c r="K333" s="36" t="s">
        <v>839</v>
      </c>
      <c r="L333" s="36" t="s">
        <v>840</v>
      </c>
      <c r="M333" s="36" t="s">
        <v>841</v>
      </c>
      <c r="N333" s="36" t="s">
        <v>842</v>
      </c>
      <c r="O333" s="36" t="s">
        <v>82</v>
      </c>
      <c r="P333" s="36" t="s">
        <v>120</v>
      </c>
      <c r="Q333" s="36">
        <f t="shared" si="43"/>
        <v>105</v>
      </c>
      <c r="R333" s="36">
        <f t="shared" si="42"/>
        <v>3003</v>
      </c>
      <c r="S333" s="36" t="s">
        <v>113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12</v>
      </c>
      <c r="AA333" s="36">
        <v>0</v>
      </c>
      <c r="AB333" s="36">
        <v>14</v>
      </c>
      <c r="AC333" s="36">
        <v>0</v>
      </c>
      <c r="AD333" s="36">
        <v>13</v>
      </c>
      <c r="AE333" s="36">
        <v>14</v>
      </c>
      <c r="AF333" s="36">
        <v>0</v>
      </c>
      <c r="AG333" s="36">
        <v>13</v>
      </c>
      <c r="AH333" s="36">
        <v>13</v>
      </c>
      <c r="AI333" s="36">
        <v>0</v>
      </c>
      <c r="AJ333" s="36">
        <v>13</v>
      </c>
      <c r="AK333" s="36">
        <v>13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8">
        <v>28.6</v>
      </c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</row>
    <row r="334" spans="1:73" s="36" customFormat="1" ht="144.94999999999999" customHeight="1" x14ac:dyDescent="0.25">
      <c r="A334" s="36" t="s">
        <v>76</v>
      </c>
      <c r="B334" s="36" t="s">
        <v>788</v>
      </c>
      <c r="C334" s="36" t="s">
        <v>78</v>
      </c>
      <c r="D334" s="36" t="s">
        <v>88</v>
      </c>
      <c r="E334" s="36" t="s">
        <v>89</v>
      </c>
      <c r="F334" s="36" t="s">
        <v>1076</v>
      </c>
      <c r="G334" s="36" t="s">
        <v>791</v>
      </c>
      <c r="H334" s="36" t="s">
        <v>79</v>
      </c>
      <c r="I334" s="36" t="s">
        <v>108</v>
      </c>
      <c r="J334" s="37"/>
      <c r="K334" s="36" t="s">
        <v>843</v>
      </c>
      <c r="L334" s="36" t="s">
        <v>844</v>
      </c>
      <c r="M334" s="36" t="s">
        <v>784</v>
      </c>
      <c r="N334" s="36" t="s">
        <v>785</v>
      </c>
      <c r="O334" s="36" t="s">
        <v>82</v>
      </c>
      <c r="P334" s="36" t="s">
        <v>102</v>
      </c>
      <c r="Q334" s="36">
        <f t="shared" ref="Q334:Q345" si="44">SUM(T334:BE334)</f>
        <v>1</v>
      </c>
      <c r="R334" s="36">
        <f t="shared" ref="R334:R378" si="45">Q334*BF334</f>
        <v>55</v>
      </c>
      <c r="S334" s="36" t="s">
        <v>72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1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0</v>
      </c>
      <c r="BE334" s="36">
        <v>0</v>
      </c>
      <c r="BF334" s="38">
        <v>55</v>
      </c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</row>
    <row r="335" spans="1:73" s="36" customFormat="1" ht="144.94999999999999" customHeight="1" x14ac:dyDescent="0.25">
      <c r="A335" s="36" t="s">
        <v>76</v>
      </c>
      <c r="B335" s="36" t="s">
        <v>788</v>
      </c>
      <c r="C335" s="36" t="s">
        <v>78</v>
      </c>
      <c r="D335" s="36" t="s">
        <v>88</v>
      </c>
      <c r="E335" s="36" t="s">
        <v>89</v>
      </c>
      <c r="F335" s="36" t="s">
        <v>1076</v>
      </c>
      <c r="G335" s="36" t="s">
        <v>791</v>
      </c>
      <c r="H335" s="36" t="s">
        <v>79</v>
      </c>
      <c r="I335" s="36" t="s">
        <v>108</v>
      </c>
      <c r="J335" s="37"/>
      <c r="K335" s="36" t="s">
        <v>843</v>
      </c>
      <c r="L335" s="36" t="s">
        <v>844</v>
      </c>
      <c r="M335" s="36" t="s">
        <v>85</v>
      </c>
      <c r="N335" s="36" t="s">
        <v>86</v>
      </c>
      <c r="O335" s="36" t="s">
        <v>82</v>
      </c>
      <c r="P335" s="36" t="s">
        <v>102</v>
      </c>
      <c r="Q335" s="36">
        <f t="shared" si="44"/>
        <v>1</v>
      </c>
      <c r="R335" s="36">
        <f t="shared" si="45"/>
        <v>55</v>
      </c>
      <c r="S335" s="36" t="s">
        <v>72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1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0</v>
      </c>
      <c r="BB335" s="36">
        <v>0</v>
      </c>
      <c r="BC335" s="36">
        <v>0</v>
      </c>
      <c r="BD335" s="36">
        <v>0</v>
      </c>
      <c r="BE335" s="36">
        <v>0</v>
      </c>
      <c r="BF335" s="38">
        <v>55</v>
      </c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</row>
    <row r="336" spans="1:73" s="36" customFormat="1" ht="144.94999999999999" customHeight="1" x14ac:dyDescent="0.25">
      <c r="A336" s="36" t="s">
        <v>76</v>
      </c>
      <c r="B336" s="36" t="s">
        <v>788</v>
      </c>
      <c r="C336" s="36" t="s">
        <v>78</v>
      </c>
      <c r="D336" s="36" t="s">
        <v>88</v>
      </c>
      <c r="E336" s="36" t="s">
        <v>89</v>
      </c>
      <c r="F336" s="36" t="s">
        <v>1076</v>
      </c>
      <c r="G336" s="36" t="s">
        <v>791</v>
      </c>
      <c r="H336" s="36" t="s">
        <v>79</v>
      </c>
      <c r="I336" s="36" t="s">
        <v>108</v>
      </c>
      <c r="J336" s="37"/>
      <c r="K336" s="36" t="s">
        <v>845</v>
      </c>
      <c r="L336" s="36" t="s">
        <v>846</v>
      </c>
      <c r="M336" s="36" t="s">
        <v>85</v>
      </c>
      <c r="N336" s="36" t="s">
        <v>86</v>
      </c>
      <c r="O336" s="36" t="s">
        <v>82</v>
      </c>
      <c r="P336" s="36" t="s">
        <v>102</v>
      </c>
      <c r="Q336" s="36">
        <f t="shared" si="44"/>
        <v>5</v>
      </c>
      <c r="R336" s="36">
        <f t="shared" si="45"/>
        <v>250</v>
      </c>
      <c r="S336" s="36" t="s">
        <v>72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5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0</v>
      </c>
      <c r="BB336" s="36">
        <v>0</v>
      </c>
      <c r="BC336" s="36">
        <v>0</v>
      </c>
      <c r="BD336" s="36">
        <v>0</v>
      </c>
      <c r="BE336" s="36">
        <v>0</v>
      </c>
      <c r="BF336" s="38">
        <v>50</v>
      </c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</row>
    <row r="337" spans="1:73" s="36" customFormat="1" ht="144.94999999999999" customHeight="1" x14ac:dyDescent="0.25">
      <c r="A337" s="36" t="s">
        <v>76</v>
      </c>
      <c r="B337" s="36" t="s">
        <v>788</v>
      </c>
      <c r="C337" s="36" t="s">
        <v>78</v>
      </c>
      <c r="D337" s="36" t="s">
        <v>88</v>
      </c>
      <c r="E337" s="36" t="s">
        <v>89</v>
      </c>
      <c r="F337" s="36" t="s">
        <v>1076</v>
      </c>
      <c r="G337" s="36" t="s">
        <v>849</v>
      </c>
      <c r="H337" s="36" t="s">
        <v>79</v>
      </c>
      <c r="I337" s="36" t="s">
        <v>160</v>
      </c>
      <c r="J337" s="37"/>
      <c r="K337" s="36" t="s">
        <v>850</v>
      </c>
      <c r="L337" s="36" t="s">
        <v>851</v>
      </c>
      <c r="M337" s="36" t="s">
        <v>96</v>
      </c>
      <c r="N337" s="36" t="s">
        <v>97</v>
      </c>
      <c r="O337" s="36" t="s">
        <v>82</v>
      </c>
      <c r="P337" s="36" t="s">
        <v>112</v>
      </c>
      <c r="Q337" s="36">
        <f t="shared" si="44"/>
        <v>81</v>
      </c>
      <c r="R337" s="36">
        <f t="shared" si="45"/>
        <v>2713.5</v>
      </c>
      <c r="S337" s="36" t="s">
        <v>113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9</v>
      </c>
      <c r="AM337" s="36">
        <v>0</v>
      </c>
      <c r="AN337" s="36">
        <v>8</v>
      </c>
      <c r="AO337" s="36">
        <v>18</v>
      </c>
      <c r="AP337" s="36">
        <v>13</v>
      </c>
      <c r="AQ337" s="36">
        <v>15</v>
      </c>
      <c r="AR337" s="36">
        <v>18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8">
        <v>33.5</v>
      </c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</row>
    <row r="338" spans="1:73" s="36" customFormat="1" ht="144.94999999999999" customHeight="1" x14ac:dyDescent="0.25">
      <c r="A338" s="36" t="s">
        <v>76</v>
      </c>
      <c r="B338" s="36" t="s">
        <v>788</v>
      </c>
      <c r="C338" s="36" t="s">
        <v>78</v>
      </c>
      <c r="D338" s="36" t="s">
        <v>88</v>
      </c>
      <c r="E338" s="36" t="s">
        <v>89</v>
      </c>
      <c r="F338" s="36" t="s">
        <v>1076</v>
      </c>
      <c r="G338" s="36" t="s">
        <v>849</v>
      </c>
      <c r="H338" s="36" t="s">
        <v>79</v>
      </c>
      <c r="I338" s="36" t="s">
        <v>160</v>
      </c>
      <c r="J338" s="37"/>
      <c r="K338" s="36" t="s">
        <v>852</v>
      </c>
      <c r="L338" s="36" t="s">
        <v>853</v>
      </c>
      <c r="M338" s="36" t="s">
        <v>96</v>
      </c>
      <c r="N338" s="36" t="s">
        <v>97</v>
      </c>
      <c r="O338" s="36" t="s">
        <v>82</v>
      </c>
      <c r="P338" s="36" t="s">
        <v>120</v>
      </c>
      <c r="Q338" s="36">
        <f t="shared" si="44"/>
        <v>84</v>
      </c>
      <c r="R338" s="36">
        <f t="shared" si="45"/>
        <v>2604</v>
      </c>
      <c r="S338" s="36" t="s">
        <v>113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14</v>
      </c>
      <c r="AA338" s="36">
        <v>4</v>
      </c>
      <c r="AB338" s="36">
        <v>10</v>
      </c>
      <c r="AC338" s="36">
        <v>4</v>
      </c>
      <c r="AD338" s="36">
        <v>17</v>
      </c>
      <c r="AE338" s="36">
        <v>15</v>
      </c>
      <c r="AF338" s="36">
        <v>0</v>
      </c>
      <c r="AG338" s="36">
        <v>8</v>
      </c>
      <c r="AH338" s="36">
        <v>6</v>
      </c>
      <c r="AI338" s="36">
        <v>6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8">
        <v>31</v>
      </c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</row>
    <row r="339" spans="1:73" s="36" customFormat="1" ht="144.94999999999999" customHeight="1" x14ac:dyDescent="0.25">
      <c r="A339" s="36" t="s">
        <v>76</v>
      </c>
      <c r="B339" s="36" t="s">
        <v>788</v>
      </c>
      <c r="C339" s="36" t="s">
        <v>78</v>
      </c>
      <c r="D339" s="36" t="s">
        <v>88</v>
      </c>
      <c r="E339" s="36" t="s">
        <v>89</v>
      </c>
      <c r="F339" s="36" t="s">
        <v>1076</v>
      </c>
      <c r="G339" s="36" t="s">
        <v>849</v>
      </c>
      <c r="H339" s="36" t="s">
        <v>79</v>
      </c>
      <c r="I339" s="36" t="s">
        <v>160</v>
      </c>
      <c r="J339" s="37"/>
      <c r="K339" s="36" t="s">
        <v>854</v>
      </c>
      <c r="L339" s="36" t="s">
        <v>855</v>
      </c>
      <c r="M339" s="36" t="s">
        <v>856</v>
      </c>
      <c r="N339" s="36" t="s">
        <v>857</v>
      </c>
      <c r="O339" s="36" t="s">
        <v>82</v>
      </c>
      <c r="P339" s="36" t="s">
        <v>178</v>
      </c>
      <c r="Q339" s="36">
        <f t="shared" si="44"/>
        <v>44</v>
      </c>
      <c r="R339" s="36">
        <f t="shared" si="45"/>
        <v>1056</v>
      </c>
      <c r="S339" s="36" t="s">
        <v>113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2</v>
      </c>
      <c r="AA339" s="36">
        <v>0</v>
      </c>
      <c r="AB339" s="36">
        <v>4</v>
      </c>
      <c r="AC339" s="36">
        <v>3</v>
      </c>
      <c r="AD339" s="36">
        <v>3</v>
      </c>
      <c r="AE339" s="36">
        <v>7</v>
      </c>
      <c r="AF339" s="36">
        <v>4</v>
      </c>
      <c r="AG339" s="36">
        <v>3</v>
      </c>
      <c r="AH339" s="36">
        <v>4</v>
      </c>
      <c r="AI339" s="36">
        <v>5</v>
      </c>
      <c r="AJ339" s="36">
        <v>4</v>
      </c>
      <c r="AK339" s="36">
        <v>5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8">
        <v>24</v>
      </c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</row>
    <row r="340" spans="1:73" s="36" customFormat="1" ht="144.94999999999999" customHeight="1" x14ac:dyDescent="0.25">
      <c r="A340" s="36" t="s">
        <v>76</v>
      </c>
      <c r="B340" s="36" t="s">
        <v>788</v>
      </c>
      <c r="C340" s="36" t="s">
        <v>78</v>
      </c>
      <c r="D340" s="36" t="s">
        <v>88</v>
      </c>
      <c r="E340" s="36" t="s">
        <v>89</v>
      </c>
      <c r="F340" s="36" t="s">
        <v>1076</v>
      </c>
      <c r="G340" s="36" t="s">
        <v>809</v>
      </c>
      <c r="H340" s="36" t="s">
        <v>79</v>
      </c>
      <c r="I340" s="36" t="s">
        <v>160</v>
      </c>
      <c r="J340" s="37"/>
      <c r="K340" s="36" t="s">
        <v>858</v>
      </c>
      <c r="L340" s="36" t="s">
        <v>859</v>
      </c>
      <c r="M340" s="36" t="s">
        <v>147</v>
      </c>
      <c r="N340" s="36" t="s">
        <v>148</v>
      </c>
      <c r="O340" s="36" t="s">
        <v>82</v>
      </c>
      <c r="P340" s="36" t="s">
        <v>100</v>
      </c>
      <c r="Q340" s="36">
        <f t="shared" si="44"/>
        <v>4</v>
      </c>
      <c r="R340" s="36">
        <f t="shared" si="45"/>
        <v>154</v>
      </c>
      <c r="S340" s="36" t="s">
        <v>72</v>
      </c>
      <c r="T340" s="36">
        <v>0</v>
      </c>
      <c r="U340" s="36">
        <v>0</v>
      </c>
      <c r="V340" s="36">
        <v>0</v>
      </c>
      <c r="W340" s="36">
        <v>0</v>
      </c>
      <c r="X340" s="36">
        <v>2</v>
      </c>
      <c r="Y340" s="36">
        <v>0</v>
      </c>
      <c r="Z340" s="36">
        <v>0</v>
      </c>
      <c r="AA340" s="36">
        <v>1</v>
      </c>
      <c r="AB340" s="36">
        <v>0</v>
      </c>
      <c r="AC340" s="36">
        <v>1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8">
        <v>38.5</v>
      </c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</row>
    <row r="341" spans="1:73" s="36" customFormat="1" ht="144.94999999999999" customHeight="1" x14ac:dyDescent="0.25">
      <c r="A341" s="36" t="s">
        <v>76</v>
      </c>
      <c r="B341" s="36" t="s">
        <v>788</v>
      </c>
      <c r="C341" s="36" t="s">
        <v>78</v>
      </c>
      <c r="D341" s="36" t="s">
        <v>88</v>
      </c>
      <c r="E341" s="36" t="s">
        <v>89</v>
      </c>
      <c r="F341" s="36" t="s">
        <v>1076</v>
      </c>
      <c r="G341" s="36" t="s">
        <v>849</v>
      </c>
      <c r="H341" s="36" t="s">
        <v>79</v>
      </c>
      <c r="I341" s="36" t="s">
        <v>160</v>
      </c>
      <c r="J341" s="37"/>
      <c r="K341" s="36" t="s">
        <v>862</v>
      </c>
      <c r="L341" s="36" t="s">
        <v>863</v>
      </c>
      <c r="M341" s="36" t="s">
        <v>864</v>
      </c>
      <c r="N341" s="36" t="s">
        <v>865</v>
      </c>
      <c r="O341" s="36" t="s">
        <v>82</v>
      </c>
      <c r="P341" s="36" t="s">
        <v>120</v>
      </c>
      <c r="Q341" s="36">
        <f t="shared" si="44"/>
        <v>19</v>
      </c>
      <c r="R341" s="36">
        <f t="shared" si="45"/>
        <v>589</v>
      </c>
      <c r="S341" s="36" t="s">
        <v>113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16</v>
      </c>
      <c r="AC341" s="36">
        <v>1</v>
      </c>
      <c r="AD341" s="36">
        <v>0</v>
      </c>
      <c r="AE341" s="36">
        <v>0</v>
      </c>
      <c r="AF341" s="36">
        <v>0</v>
      </c>
      <c r="AG341" s="36">
        <v>0</v>
      </c>
      <c r="AH341" s="36">
        <v>2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8">
        <v>31</v>
      </c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</row>
    <row r="342" spans="1:73" s="36" customFormat="1" ht="144.94999999999999" customHeight="1" x14ac:dyDescent="0.25">
      <c r="A342" s="36" t="s">
        <v>76</v>
      </c>
      <c r="B342" s="36" t="s">
        <v>788</v>
      </c>
      <c r="C342" s="36" t="s">
        <v>78</v>
      </c>
      <c r="D342" s="36" t="s">
        <v>88</v>
      </c>
      <c r="E342" s="36" t="s">
        <v>89</v>
      </c>
      <c r="F342" s="36" t="s">
        <v>1076</v>
      </c>
      <c r="G342" s="36" t="s">
        <v>791</v>
      </c>
      <c r="H342" s="36" t="s">
        <v>79</v>
      </c>
      <c r="I342" s="36" t="s">
        <v>108</v>
      </c>
      <c r="J342" s="37"/>
      <c r="K342" s="36" t="s">
        <v>866</v>
      </c>
      <c r="L342" s="36" t="s">
        <v>867</v>
      </c>
      <c r="M342" s="36" t="s">
        <v>786</v>
      </c>
      <c r="N342" s="36" t="s">
        <v>787</v>
      </c>
      <c r="O342" s="36" t="s">
        <v>82</v>
      </c>
      <c r="P342" s="36" t="s">
        <v>102</v>
      </c>
      <c r="Q342" s="36">
        <f t="shared" si="44"/>
        <v>1</v>
      </c>
      <c r="R342" s="36">
        <f t="shared" si="45"/>
        <v>52.5</v>
      </c>
      <c r="S342" s="36" t="s">
        <v>72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1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8">
        <v>52.5</v>
      </c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</row>
    <row r="343" spans="1:73" s="36" customFormat="1" ht="144.94999999999999" customHeight="1" x14ac:dyDescent="0.25">
      <c r="A343" s="36" t="s">
        <v>76</v>
      </c>
      <c r="B343" s="36" t="s">
        <v>788</v>
      </c>
      <c r="C343" s="36" t="s">
        <v>78</v>
      </c>
      <c r="D343" s="36" t="s">
        <v>88</v>
      </c>
      <c r="E343" s="36" t="s">
        <v>89</v>
      </c>
      <c r="F343" s="36" t="s">
        <v>1076</v>
      </c>
      <c r="G343" s="36" t="s">
        <v>809</v>
      </c>
      <c r="H343" s="36" t="s">
        <v>79</v>
      </c>
      <c r="I343" s="36" t="s">
        <v>108</v>
      </c>
      <c r="J343" s="37"/>
      <c r="K343" s="36" t="s">
        <v>870</v>
      </c>
      <c r="L343" s="36" t="s">
        <v>871</v>
      </c>
      <c r="M343" s="36" t="s">
        <v>868</v>
      </c>
      <c r="N343" s="36" t="s">
        <v>869</v>
      </c>
      <c r="O343" s="36" t="s">
        <v>82</v>
      </c>
      <c r="P343" s="36" t="s">
        <v>100</v>
      </c>
      <c r="Q343" s="36">
        <f t="shared" si="44"/>
        <v>3</v>
      </c>
      <c r="R343" s="36">
        <f t="shared" si="45"/>
        <v>150</v>
      </c>
      <c r="S343" s="36" t="s">
        <v>72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3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0</v>
      </c>
      <c r="AZ343" s="36">
        <v>0</v>
      </c>
      <c r="BA343" s="36">
        <v>0</v>
      </c>
      <c r="BB343" s="36">
        <v>0</v>
      </c>
      <c r="BC343" s="36">
        <v>0</v>
      </c>
      <c r="BD343" s="36">
        <v>0</v>
      </c>
      <c r="BE343" s="36">
        <v>0</v>
      </c>
      <c r="BF343" s="38">
        <v>50</v>
      </c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</row>
    <row r="344" spans="1:73" s="36" customFormat="1" ht="144.94999999999999" customHeight="1" x14ac:dyDescent="0.25">
      <c r="A344" s="36" t="s">
        <v>76</v>
      </c>
      <c r="B344" s="36" t="s">
        <v>788</v>
      </c>
      <c r="C344" s="36" t="s">
        <v>78</v>
      </c>
      <c r="D344" s="36" t="s">
        <v>88</v>
      </c>
      <c r="E344" s="36" t="s">
        <v>89</v>
      </c>
      <c r="F344" s="36" t="s">
        <v>1076</v>
      </c>
      <c r="G344" s="36" t="s">
        <v>809</v>
      </c>
      <c r="H344" s="36" t="s">
        <v>79</v>
      </c>
      <c r="I344" s="36" t="s">
        <v>108</v>
      </c>
      <c r="J344" s="37"/>
      <c r="K344" s="36" t="s">
        <v>872</v>
      </c>
      <c r="L344" s="36" t="s">
        <v>873</v>
      </c>
      <c r="M344" s="36" t="s">
        <v>860</v>
      </c>
      <c r="N344" s="36" t="s">
        <v>861</v>
      </c>
      <c r="O344" s="36" t="s">
        <v>82</v>
      </c>
      <c r="P344" s="36" t="s">
        <v>100</v>
      </c>
      <c r="Q344" s="36">
        <f t="shared" si="44"/>
        <v>2</v>
      </c>
      <c r="R344" s="36">
        <f t="shared" si="45"/>
        <v>96</v>
      </c>
      <c r="S344" s="36" t="s">
        <v>72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1</v>
      </c>
      <c r="Z344" s="36">
        <v>0</v>
      </c>
      <c r="AA344" s="36">
        <v>0</v>
      </c>
      <c r="AB344" s="36">
        <v>1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8">
        <v>48</v>
      </c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</row>
    <row r="345" spans="1:73" s="36" customFormat="1" ht="144.94999999999999" customHeight="1" x14ac:dyDescent="0.25">
      <c r="A345" s="36" t="s">
        <v>76</v>
      </c>
      <c r="B345" s="36" t="s">
        <v>788</v>
      </c>
      <c r="C345" s="36" t="s">
        <v>78</v>
      </c>
      <c r="D345" s="36" t="s">
        <v>88</v>
      </c>
      <c r="E345" s="36" t="s">
        <v>89</v>
      </c>
      <c r="F345" s="36" t="s">
        <v>1076</v>
      </c>
      <c r="G345" s="36" t="s">
        <v>809</v>
      </c>
      <c r="H345" s="36" t="s">
        <v>79</v>
      </c>
      <c r="I345" s="36" t="s">
        <v>108</v>
      </c>
      <c r="J345" s="37"/>
      <c r="K345" s="36" t="s">
        <v>872</v>
      </c>
      <c r="L345" s="36" t="s">
        <v>873</v>
      </c>
      <c r="M345" s="36" t="s">
        <v>163</v>
      </c>
      <c r="N345" s="36" t="s">
        <v>164</v>
      </c>
      <c r="O345" s="36" t="s">
        <v>82</v>
      </c>
      <c r="P345" s="36" t="s">
        <v>100</v>
      </c>
      <c r="Q345" s="36">
        <f t="shared" si="44"/>
        <v>1</v>
      </c>
      <c r="R345" s="36">
        <f t="shared" si="45"/>
        <v>48</v>
      </c>
      <c r="S345" s="36" t="s">
        <v>72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1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0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8">
        <v>48</v>
      </c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</row>
    <row r="346" spans="1:73" s="36" customFormat="1" ht="144.94999999999999" customHeight="1" x14ac:dyDescent="0.25">
      <c r="A346" s="36" t="s">
        <v>76</v>
      </c>
      <c r="B346" s="36" t="s">
        <v>788</v>
      </c>
      <c r="C346" s="36" t="s">
        <v>78</v>
      </c>
      <c r="D346" s="36" t="s">
        <v>88</v>
      </c>
      <c r="E346" s="36" t="s">
        <v>89</v>
      </c>
      <c r="F346" s="36" t="s">
        <v>1076</v>
      </c>
      <c r="G346" s="36" t="s">
        <v>791</v>
      </c>
      <c r="H346" s="36" t="s">
        <v>79</v>
      </c>
      <c r="I346" s="36" t="s">
        <v>108</v>
      </c>
      <c r="J346" s="37"/>
      <c r="K346" s="36" t="s">
        <v>874</v>
      </c>
      <c r="L346" s="36" t="s">
        <v>875</v>
      </c>
      <c r="M346" s="36" t="s">
        <v>876</v>
      </c>
      <c r="N346" s="36" t="s">
        <v>877</v>
      </c>
      <c r="O346" s="36" t="s">
        <v>82</v>
      </c>
      <c r="P346" s="36" t="s">
        <v>102</v>
      </c>
      <c r="Q346" s="36">
        <f t="shared" ref="Q346:Q355" si="46">SUM(T346:BE346)</f>
        <v>1</v>
      </c>
      <c r="R346" s="36">
        <f t="shared" si="45"/>
        <v>55</v>
      </c>
      <c r="S346" s="36" t="s">
        <v>72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1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8">
        <v>55</v>
      </c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</row>
    <row r="347" spans="1:73" s="36" customFormat="1" ht="144.94999999999999" customHeight="1" x14ac:dyDescent="0.25">
      <c r="A347" s="36" t="s">
        <v>76</v>
      </c>
      <c r="B347" s="36" t="s">
        <v>788</v>
      </c>
      <c r="C347" s="36" t="s">
        <v>78</v>
      </c>
      <c r="D347" s="36" t="s">
        <v>88</v>
      </c>
      <c r="E347" s="36" t="s">
        <v>89</v>
      </c>
      <c r="F347" s="36" t="s">
        <v>1076</v>
      </c>
      <c r="G347" s="36" t="s">
        <v>791</v>
      </c>
      <c r="H347" s="36" t="s">
        <v>79</v>
      </c>
      <c r="I347" s="36" t="s">
        <v>108</v>
      </c>
      <c r="J347" s="37"/>
      <c r="K347" s="36" t="s">
        <v>878</v>
      </c>
      <c r="L347" s="36" t="s">
        <v>806</v>
      </c>
      <c r="M347" s="36" t="s">
        <v>847</v>
      </c>
      <c r="N347" s="36" t="s">
        <v>848</v>
      </c>
      <c r="O347" s="36" t="s">
        <v>82</v>
      </c>
      <c r="P347" s="36" t="s">
        <v>102</v>
      </c>
      <c r="Q347" s="36">
        <f t="shared" si="46"/>
        <v>5</v>
      </c>
      <c r="R347" s="36">
        <f t="shared" si="45"/>
        <v>240</v>
      </c>
      <c r="S347" s="36" t="s">
        <v>72</v>
      </c>
      <c r="T347" s="36">
        <v>0</v>
      </c>
      <c r="U347" s="36">
        <v>0</v>
      </c>
      <c r="V347" s="36">
        <v>0</v>
      </c>
      <c r="W347" s="36">
        <v>0</v>
      </c>
      <c r="X347" s="36">
        <v>1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4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8">
        <v>48</v>
      </c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</row>
    <row r="348" spans="1:73" s="36" customFormat="1" ht="144.94999999999999" customHeight="1" x14ac:dyDescent="0.25">
      <c r="A348" s="36" t="s">
        <v>76</v>
      </c>
      <c r="B348" s="36" t="s">
        <v>788</v>
      </c>
      <c r="C348" s="36" t="s">
        <v>78</v>
      </c>
      <c r="D348" s="36" t="s">
        <v>88</v>
      </c>
      <c r="E348" s="36" t="s">
        <v>89</v>
      </c>
      <c r="F348" s="36" t="s">
        <v>1076</v>
      </c>
      <c r="G348" s="36" t="s">
        <v>791</v>
      </c>
      <c r="H348" s="36" t="s">
        <v>79</v>
      </c>
      <c r="I348" s="36" t="s">
        <v>108</v>
      </c>
      <c r="J348" s="37"/>
      <c r="K348" s="36" t="s">
        <v>881</v>
      </c>
      <c r="L348" s="36" t="s">
        <v>882</v>
      </c>
      <c r="M348" s="36" t="s">
        <v>847</v>
      </c>
      <c r="N348" s="36" t="s">
        <v>848</v>
      </c>
      <c r="O348" s="36" t="s">
        <v>82</v>
      </c>
      <c r="P348" s="36" t="s">
        <v>102</v>
      </c>
      <c r="Q348" s="36">
        <f t="shared" si="46"/>
        <v>1</v>
      </c>
      <c r="R348" s="36">
        <f t="shared" si="45"/>
        <v>52.5</v>
      </c>
      <c r="S348" s="36" t="s">
        <v>72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1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8">
        <v>52.5</v>
      </c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</row>
    <row r="349" spans="1:73" s="36" customFormat="1" ht="144.94999999999999" customHeight="1" x14ac:dyDescent="0.25">
      <c r="A349" s="36" t="s">
        <v>76</v>
      </c>
      <c r="B349" s="36" t="s">
        <v>788</v>
      </c>
      <c r="C349" s="36" t="s">
        <v>78</v>
      </c>
      <c r="D349" s="36" t="s">
        <v>88</v>
      </c>
      <c r="E349" s="36" t="s">
        <v>89</v>
      </c>
      <c r="F349" s="36" t="s">
        <v>1076</v>
      </c>
      <c r="G349" s="36" t="s">
        <v>809</v>
      </c>
      <c r="H349" s="36" t="s">
        <v>79</v>
      </c>
      <c r="I349" s="36" t="s">
        <v>108</v>
      </c>
      <c r="J349" s="37"/>
      <c r="K349" s="36" t="s">
        <v>885</v>
      </c>
      <c r="L349" s="36" t="s">
        <v>886</v>
      </c>
      <c r="M349" s="36" t="s">
        <v>883</v>
      </c>
      <c r="N349" s="36" t="s">
        <v>884</v>
      </c>
      <c r="O349" s="36" t="s">
        <v>82</v>
      </c>
      <c r="P349" s="36" t="s">
        <v>100</v>
      </c>
      <c r="Q349" s="36">
        <f t="shared" si="46"/>
        <v>1</v>
      </c>
      <c r="R349" s="36">
        <f t="shared" si="45"/>
        <v>48</v>
      </c>
      <c r="S349" s="36" t="s">
        <v>72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8">
        <v>48</v>
      </c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</row>
    <row r="350" spans="1:73" s="36" customFormat="1" ht="144.94999999999999" customHeight="1" x14ac:dyDescent="0.25">
      <c r="A350" s="36" t="s">
        <v>76</v>
      </c>
      <c r="B350" s="36" t="s">
        <v>788</v>
      </c>
      <c r="C350" s="36" t="s">
        <v>78</v>
      </c>
      <c r="D350" s="36" t="s">
        <v>88</v>
      </c>
      <c r="E350" s="36" t="s">
        <v>89</v>
      </c>
      <c r="F350" s="36" t="s">
        <v>1076</v>
      </c>
      <c r="G350" s="36" t="s">
        <v>809</v>
      </c>
      <c r="H350" s="36" t="s">
        <v>79</v>
      </c>
      <c r="I350" s="36" t="s">
        <v>108</v>
      </c>
      <c r="J350" s="37"/>
      <c r="K350" s="36" t="s">
        <v>887</v>
      </c>
      <c r="L350" s="36" t="s">
        <v>888</v>
      </c>
      <c r="M350" s="36" t="s">
        <v>860</v>
      </c>
      <c r="N350" s="36" t="s">
        <v>861</v>
      </c>
      <c r="O350" s="36" t="s">
        <v>82</v>
      </c>
      <c r="P350" s="36" t="s">
        <v>100</v>
      </c>
      <c r="Q350" s="36">
        <f t="shared" si="46"/>
        <v>1</v>
      </c>
      <c r="R350" s="36">
        <f t="shared" si="45"/>
        <v>52.5</v>
      </c>
      <c r="S350" s="36" t="s">
        <v>72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1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8">
        <v>52.5</v>
      </c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</row>
    <row r="351" spans="1:73" s="36" customFormat="1" ht="144.94999999999999" customHeight="1" x14ac:dyDescent="0.25">
      <c r="A351" s="36" t="s">
        <v>76</v>
      </c>
      <c r="B351" s="36" t="s">
        <v>788</v>
      </c>
      <c r="C351" s="36" t="s">
        <v>78</v>
      </c>
      <c r="D351" s="36" t="s">
        <v>88</v>
      </c>
      <c r="E351" s="36" t="s">
        <v>89</v>
      </c>
      <c r="F351" s="36" t="s">
        <v>1076</v>
      </c>
      <c r="G351" s="36" t="s">
        <v>889</v>
      </c>
      <c r="H351" s="36" t="s">
        <v>79</v>
      </c>
      <c r="I351" s="36" t="s">
        <v>157</v>
      </c>
      <c r="J351" s="37"/>
      <c r="K351" s="36" t="s">
        <v>890</v>
      </c>
      <c r="L351" s="36" t="s">
        <v>891</v>
      </c>
      <c r="M351" s="36" t="s">
        <v>96</v>
      </c>
      <c r="N351" s="36" t="s">
        <v>97</v>
      </c>
      <c r="O351" s="36" t="s">
        <v>82</v>
      </c>
      <c r="P351" s="36" t="s">
        <v>102</v>
      </c>
      <c r="Q351" s="36">
        <f t="shared" si="46"/>
        <v>3</v>
      </c>
      <c r="R351" s="36">
        <f t="shared" si="45"/>
        <v>144</v>
      </c>
      <c r="S351" s="36" t="s">
        <v>72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3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8">
        <v>48</v>
      </c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</row>
    <row r="352" spans="1:73" s="36" customFormat="1" ht="144.94999999999999" customHeight="1" x14ac:dyDescent="0.25">
      <c r="A352" s="36" t="s">
        <v>76</v>
      </c>
      <c r="B352" s="36" t="s">
        <v>788</v>
      </c>
      <c r="C352" s="36" t="s">
        <v>78</v>
      </c>
      <c r="D352" s="36" t="s">
        <v>88</v>
      </c>
      <c r="E352" s="36" t="s">
        <v>89</v>
      </c>
      <c r="F352" s="36" t="s">
        <v>1076</v>
      </c>
      <c r="G352" s="36" t="s">
        <v>791</v>
      </c>
      <c r="H352" s="36" t="s">
        <v>79</v>
      </c>
      <c r="I352" s="36" t="s">
        <v>157</v>
      </c>
      <c r="J352" s="37"/>
      <c r="K352" s="36" t="s">
        <v>892</v>
      </c>
      <c r="L352" s="36" t="s">
        <v>893</v>
      </c>
      <c r="M352" s="36" t="s">
        <v>780</v>
      </c>
      <c r="N352" s="36" t="s">
        <v>781</v>
      </c>
      <c r="O352" s="36" t="s">
        <v>82</v>
      </c>
      <c r="P352" s="36" t="s">
        <v>102</v>
      </c>
      <c r="Q352" s="36">
        <f t="shared" si="46"/>
        <v>5</v>
      </c>
      <c r="R352" s="36">
        <f t="shared" si="45"/>
        <v>240</v>
      </c>
      <c r="S352" s="36" t="s">
        <v>72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5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8">
        <v>48</v>
      </c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</row>
    <row r="353" spans="1:73" s="36" customFormat="1" ht="144.94999999999999" customHeight="1" x14ac:dyDescent="0.25">
      <c r="A353" s="36" t="s">
        <v>76</v>
      </c>
      <c r="B353" s="36" t="s">
        <v>788</v>
      </c>
      <c r="C353" s="36" t="s">
        <v>78</v>
      </c>
      <c r="D353" s="36" t="s">
        <v>88</v>
      </c>
      <c r="E353" s="36" t="s">
        <v>89</v>
      </c>
      <c r="F353" s="36" t="s">
        <v>1076</v>
      </c>
      <c r="G353" s="36" t="s">
        <v>791</v>
      </c>
      <c r="H353" s="36" t="s">
        <v>79</v>
      </c>
      <c r="I353" s="36" t="s">
        <v>157</v>
      </c>
      <c r="J353" s="37"/>
      <c r="K353" s="36" t="s">
        <v>892</v>
      </c>
      <c r="L353" s="36" t="s">
        <v>893</v>
      </c>
      <c r="M353" s="36" t="s">
        <v>894</v>
      </c>
      <c r="N353" s="36" t="s">
        <v>895</v>
      </c>
      <c r="O353" s="36" t="s">
        <v>82</v>
      </c>
      <c r="P353" s="36" t="s">
        <v>102</v>
      </c>
      <c r="Q353" s="36">
        <f t="shared" si="46"/>
        <v>7</v>
      </c>
      <c r="R353" s="36">
        <f t="shared" si="45"/>
        <v>336</v>
      </c>
      <c r="S353" s="36" t="s">
        <v>72</v>
      </c>
      <c r="T353" s="36">
        <v>0</v>
      </c>
      <c r="U353" s="36">
        <v>0</v>
      </c>
      <c r="V353" s="36">
        <v>0</v>
      </c>
      <c r="W353" s="36">
        <v>0</v>
      </c>
      <c r="X353" s="36">
        <v>3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4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8">
        <v>48</v>
      </c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</row>
    <row r="354" spans="1:73" s="36" customFormat="1" ht="144.94999999999999" customHeight="1" x14ac:dyDescent="0.25">
      <c r="A354" s="36" t="s">
        <v>76</v>
      </c>
      <c r="B354" s="36" t="s">
        <v>788</v>
      </c>
      <c r="C354" s="36" t="s">
        <v>78</v>
      </c>
      <c r="D354" s="36" t="s">
        <v>88</v>
      </c>
      <c r="E354" s="36" t="s">
        <v>89</v>
      </c>
      <c r="F354" s="36" t="s">
        <v>1076</v>
      </c>
      <c r="G354" s="36" t="s">
        <v>809</v>
      </c>
      <c r="H354" s="36" t="s">
        <v>79</v>
      </c>
      <c r="I354" s="36" t="s">
        <v>108</v>
      </c>
      <c r="J354" s="37"/>
      <c r="K354" s="36" t="s">
        <v>896</v>
      </c>
      <c r="L354" s="36" t="s">
        <v>897</v>
      </c>
      <c r="M354" s="36" t="s">
        <v>898</v>
      </c>
      <c r="N354" s="36" t="s">
        <v>899</v>
      </c>
      <c r="O354" s="36" t="s">
        <v>82</v>
      </c>
      <c r="P354" s="36" t="s">
        <v>102</v>
      </c>
      <c r="Q354" s="36">
        <f t="shared" si="46"/>
        <v>9</v>
      </c>
      <c r="R354" s="36">
        <f t="shared" si="45"/>
        <v>409.5</v>
      </c>
      <c r="S354" s="36" t="s">
        <v>72</v>
      </c>
      <c r="T354" s="36">
        <v>0</v>
      </c>
      <c r="U354" s="36">
        <v>0</v>
      </c>
      <c r="V354" s="36">
        <v>0</v>
      </c>
      <c r="W354" s="36">
        <v>1</v>
      </c>
      <c r="X354" s="36">
        <v>2</v>
      </c>
      <c r="Y354" s="36">
        <v>2</v>
      </c>
      <c r="Z354" s="36">
        <v>1</v>
      </c>
      <c r="AA354" s="36">
        <v>2</v>
      </c>
      <c r="AB354" s="36">
        <v>1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8">
        <v>45.5</v>
      </c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</row>
    <row r="355" spans="1:73" s="36" customFormat="1" ht="144.94999999999999" customHeight="1" x14ac:dyDescent="0.25">
      <c r="A355" s="36" t="s">
        <v>76</v>
      </c>
      <c r="B355" s="36" t="s">
        <v>788</v>
      </c>
      <c r="C355" s="36" t="s">
        <v>78</v>
      </c>
      <c r="D355" s="36" t="s">
        <v>88</v>
      </c>
      <c r="E355" s="36" t="s">
        <v>89</v>
      </c>
      <c r="F355" s="36" t="s">
        <v>1076</v>
      </c>
      <c r="G355" s="36" t="s">
        <v>791</v>
      </c>
      <c r="H355" s="36" t="s">
        <v>79</v>
      </c>
      <c r="I355" s="36" t="s">
        <v>157</v>
      </c>
      <c r="J355" s="37"/>
      <c r="K355" s="36" t="s">
        <v>896</v>
      </c>
      <c r="L355" s="36" t="s">
        <v>897</v>
      </c>
      <c r="M355" s="36" t="s">
        <v>879</v>
      </c>
      <c r="N355" s="36" t="s">
        <v>880</v>
      </c>
      <c r="O355" s="36" t="s">
        <v>82</v>
      </c>
      <c r="P355" s="36" t="s">
        <v>102</v>
      </c>
      <c r="Q355" s="36">
        <f t="shared" si="46"/>
        <v>4</v>
      </c>
      <c r="R355" s="36">
        <f t="shared" si="45"/>
        <v>182</v>
      </c>
      <c r="S355" s="36" t="s">
        <v>72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4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8">
        <v>45.5</v>
      </c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</row>
    <row r="356" spans="1:73" s="36" customFormat="1" ht="144.94999999999999" customHeight="1" x14ac:dyDescent="0.25">
      <c r="A356" s="36" t="s">
        <v>76</v>
      </c>
      <c r="B356" s="36" t="s">
        <v>788</v>
      </c>
      <c r="C356" s="36" t="s">
        <v>78</v>
      </c>
      <c r="D356" s="36" t="s">
        <v>88</v>
      </c>
      <c r="E356" s="36" t="s">
        <v>89</v>
      </c>
      <c r="F356" s="36" t="s">
        <v>1076</v>
      </c>
      <c r="G356" s="36" t="s">
        <v>791</v>
      </c>
      <c r="H356" s="36" t="s">
        <v>79</v>
      </c>
      <c r="I356" s="36" t="s">
        <v>108</v>
      </c>
      <c r="J356" s="37"/>
      <c r="K356" s="36" t="s">
        <v>896</v>
      </c>
      <c r="L356" s="36" t="s">
        <v>897</v>
      </c>
      <c r="M356" s="36" t="s">
        <v>900</v>
      </c>
      <c r="N356" s="36" t="s">
        <v>901</v>
      </c>
      <c r="O356" s="36" t="s">
        <v>82</v>
      </c>
      <c r="P356" s="36" t="s">
        <v>102</v>
      </c>
      <c r="Q356" s="36">
        <f t="shared" ref="Q356:Q366" si="47">SUM(T356:BE356)</f>
        <v>3</v>
      </c>
      <c r="R356" s="36">
        <f t="shared" si="45"/>
        <v>136.5</v>
      </c>
      <c r="S356" s="36" t="s">
        <v>72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2</v>
      </c>
      <c r="AH356" s="36">
        <v>0</v>
      </c>
      <c r="AI356" s="36">
        <v>0</v>
      </c>
      <c r="AJ356" s="36">
        <v>1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8">
        <v>45.5</v>
      </c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</row>
    <row r="357" spans="1:73" s="36" customFormat="1" ht="144.94999999999999" customHeight="1" x14ac:dyDescent="0.25">
      <c r="A357" s="36" t="s">
        <v>76</v>
      </c>
      <c r="B357" s="36" t="s">
        <v>788</v>
      </c>
      <c r="C357" s="36" t="s">
        <v>78</v>
      </c>
      <c r="D357" s="36" t="s">
        <v>88</v>
      </c>
      <c r="E357" s="36" t="s">
        <v>89</v>
      </c>
      <c r="F357" s="36" t="s">
        <v>1076</v>
      </c>
      <c r="G357" s="36" t="s">
        <v>791</v>
      </c>
      <c r="H357" s="36" t="s">
        <v>79</v>
      </c>
      <c r="I357" s="36" t="s">
        <v>105</v>
      </c>
      <c r="J357" s="37"/>
      <c r="K357" s="36" t="s">
        <v>896</v>
      </c>
      <c r="L357" s="36" t="s">
        <v>897</v>
      </c>
      <c r="M357" s="36" t="s">
        <v>902</v>
      </c>
      <c r="N357" s="36" t="s">
        <v>903</v>
      </c>
      <c r="O357" s="36" t="s">
        <v>82</v>
      </c>
      <c r="P357" s="36" t="s">
        <v>102</v>
      </c>
      <c r="Q357" s="36">
        <f t="shared" si="47"/>
        <v>2</v>
      </c>
      <c r="R357" s="36">
        <f t="shared" si="45"/>
        <v>91</v>
      </c>
      <c r="S357" s="36" t="s">
        <v>72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2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8">
        <v>45.5</v>
      </c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</row>
    <row r="358" spans="1:73" s="36" customFormat="1" ht="144.94999999999999" customHeight="1" x14ac:dyDescent="0.25">
      <c r="A358" s="36" t="s">
        <v>76</v>
      </c>
      <c r="B358" s="36" t="s">
        <v>788</v>
      </c>
      <c r="C358" s="36" t="s">
        <v>78</v>
      </c>
      <c r="D358" s="36" t="s">
        <v>88</v>
      </c>
      <c r="E358" s="36" t="s">
        <v>89</v>
      </c>
      <c r="F358" s="36" t="s">
        <v>1076</v>
      </c>
      <c r="G358" s="36" t="s">
        <v>809</v>
      </c>
      <c r="H358" s="36" t="s">
        <v>79</v>
      </c>
      <c r="I358" s="36" t="s">
        <v>105</v>
      </c>
      <c r="J358" s="37"/>
      <c r="K358" s="36" t="s">
        <v>896</v>
      </c>
      <c r="L358" s="36" t="s">
        <v>897</v>
      </c>
      <c r="M358" s="36" t="s">
        <v>904</v>
      </c>
      <c r="N358" s="36" t="s">
        <v>905</v>
      </c>
      <c r="O358" s="36" t="s">
        <v>82</v>
      </c>
      <c r="P358" s="36" t="s">
        <v>102</v>
      </c>
      <c r="Q358" s="36">
        <f t="shared" si="47"/>
        <v>5</v>
      </c>
      <c r="R358" s="36">
        <f t="shared" si="45"/>
        <v>227.5</v>
      </c>
      <c r="S358" s="36" t="s">
        <v>72</v>
      </c>
      <c r="T358" s="36">
        <v>0</v>
      </c>
      <c r="U358" s="36">
        <v>0</v>
      </c>
      <c r="V358" s="36">
        <v>0</v>
      </c>
      <c r="W358" s="36">
        <v>0</v>
      </c>
      <c r="X358" s="36">
        <v>1</v>
      </c>
      <c r="Y358" s="36">
        <v>1</v>
      </c>
      <c r="Z358" s="36">
        <v>2</v>
      </c>
      <c r="AA358" s="36">
        <v>1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6">
        <v>0</v>
      </c>
      <c r="BE358" s="36">
        <v>0</v>
      </c>
      <c r="BF358" s="38">
        <v>45.5</v>
      </c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</row>
    <row r="359" spans="1:73" s="36" customFormat="1" ht="144.94999999999999" customHeight="1" x14ac:dyDescent="0.25">
      <c r="A359" s="36" t="s">
        <v>76</v>
      </c>
      <c r="B359" s="36" t="s">
        <v>788</v>
      </c>
      <c r="C359" s="36" t="s">
        <v>78</v>
      </c>
      <c r="D359" s="36" t="s">
        <v>88</v>
      </c>
      <c r="E359" s="36" t="s">
        <v>89</v>
      </c>
      <c r="F359" s="36" t="s">
        <v>1076</v>
      </c>
      <c r="G359" s="36" t="s">
        <v>791</v>
      </c>
      <c r="H359" s="36" t="s">
        <v>79</v>
      </c>
      <c r="I359" s="36" t="s">
        <v>108</v>
      </c>
      <c r="J359" s="37"/>
      <c r="K359" s="36" t="s">
        <v>908</v>
      </c>
      <c r="L359" s="36" t="s">
        <v>909</v>
      </c>
      <c r="M359" s="36" t="s">
        <v>906</v>
      </c>
      <c r="N359" s="36" t="s">
        <v>907</v>
      </c>
      <c r="O359" s="36" t="s">
        <v>82</v>
      </c>
      <c r="P359" s="36" t="s">
        <v>102</v>
      </c>
      <c r="Q359" s="36">
        <f t="shared" si="47"/>
        <v>3</v>
      </c>
      <c r="R359" s="36">
        <f t="shared" si="45"/>
        <v>150</v>
      </c>
      <c r="S359" s="36" t="s">
        <v>72</v>
      </c>
      <c r="T359" s="36">
        <v>0</v>
      </c>
      <c r="U359" s="36">
        <v>0</v>
      </c>
      <c r="V359" s="36">
        <v>0</v>
      </c>
      <c r="W359" s="36">
        <v>2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1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6">
        <v>0</v>
      </c>
      <c r="BE359" s="36">
        <v>0</v>
      </c>
      <c r="BF359" s="38">
        <v>50</v>
      </c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</row>
    <row r="360" spans="1:73" s="36" customFormat="1" ht="144.94999999999999" customHeight="1" x14ac:dyDescent="0.25">
      <c r="A360" s="36" t="s">
        <v>76</v>
      </c>
      <c r="B360" s="36" t="s">
        <v>788</v>
      </c>
      <c r="C360" s="36" t="s">
        <v>78</v>
      </c>
      <c r="D360" s="36" t="s">
        <v>88</v>
      </c>
      <c r="E360" s="36" t="s">
        <v>89</v>
      </c>
      <c r="F360" s="36" t="s">
        <v>1076</v>
      </c>
      <c r="G360" s="36" t="s">
        <v>791</v>
      </c>
      <c r="H360" s="36" t="s">
        <v>79</v>
      </c>
      <c r="I360" s="36" t="s">
        <v>108</v>
      </c>
      <c r="J360" s="37"/>
      <c r="K360" s="36" t="s">
        <v>910</v>
      </c>
      <c r="L360" s="36" t="s">
        <v>911</v>
      </c>
      <c r="M360" s="36" t="s">
        <v>912</v>
      </c>
      <c r="N360" s="36" t="s">
        <v>913</v>
      </c>
      <c r="O360" s="36" t="s">
        <v>82</v>
      </c>
      <c r="P360" s="36" t="s">
        <v>102</v>
      </c>
      <c r="Q360" s="36">
        <f t="shared" si="47"/>
        <v>2</v>
      </c>
      <c r="R360" s="36">
        <f t="shared" si="45"/>
        <v>91</v>
      </c>
      <c r="S360" s="36" t="s">
        <v>72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1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1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6">
        <v>0</v>
      </c>
      <c r="BE360" s="36">
        <v>0</v>
      </c>
      <c r="BF360" s="38">
        <v>45.5</v>
      </c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</row>
    <row r="361" spans="1:73" s="36" customFormat="1" ht="144.94999999999999" customHeight="1" x14ac:dyDescent="0.25">
      <c r="A361" s="36" t="s">
        <v>76</v>
      </c>
      <c r="B361" s="36" t="s">
        <v>788</v>
      </c>
      <c r="C361" s="36" t="s">
        <v>78</v>
      </c>
      <c r="D361" s="36" t="s">
        <v>88</v>
      </c>
      <c r="E361" s="36" t="s">
        <v>89</v>
      </c>
      <c r="F361" s="36" t="s">
        <v>1076</v>
      </c>
      <c r="G361" s="36" t="s">
        <v>809</v>
      </c>
      <c r="H361" s="36" t="s">
        <v>79</v>
      </c>
      <c r="I361" s="36" t="s">
        <v>105</v>
      </c>
      <c r="J361" s="37"/>
      <c r="K361" s="36" t="s">
        <v>914</v>
      </c>
      <c r="L361" s="36" t="s">
        <v>915</v>
      </c>
      <c r="M361" s="36" t="s">
        <v>916</v>
      </c>
      <c r="N361" s="36" t="s">
        <v>917</v>
      </c>
      <c r="O361" s="36" t="s">
        <v>82</v>
      </c>
      <c r="P361" s="36" t="s">
        <v>100</v>
      </c>
      <c r="Q361" s="36">
        <f t="shared" si="47"/>
        <v>10</v>
      </c>
      <c r="R361" s="36">
        <f t="shared" si="45"/>
        <v>480</v>
      </c>
      <c r="S361" s="36" t="s">
        <v>72</v>
      </c>
      <c r="T361" s="36">
        <v>0</v>
      </c>
      <c r="U361" s="36">
        <v>0</v>
      </c>
      <c r="V361" s="36">
        <v>0</v>
      </c>
      <c r="W361" s="36">
        <v>0</v>
      </c>
      <c r="X361" s="36">
        <v>2</v>
      </c>
      <c r="Y361" s="36">
        <v>2</v>
      </c>
      <c r="Z361" s="36">
        <v>2</v>
      </c>
      <c r="AA361" s="36">
        <v>2</v>
      </c>
      <c r="AB361" s="36">
        <v>1</v>
      </c>
      <c r="AC361" s="36">
        <v>0</v>
      </c>
      <c r="AD361" s="36">
        <v>1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6">
        <v>0</v>
      </c>
      <c r="BE361" s="36">
        <v>0</v>
      </c>
      <c r="BF361" s="38">
        <v>48</v>
      </c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</row>
    <row r="362" spans="1:73" s="36" customFormat="1" ht="144.94999999999999" customHeight="1" x14ac:dyDescent="0.25">
      <c r="A362" s="36" t="s">
        <v>76</v>
      </c>
      <c r="B362" s="36" t="s">
        <v>788</v>
      </c>
      <c r="C362" s="36" t="s">
        <v>78</v>
      </c>
      <c r="D362" s="36" t="s">
        <v>88</v>
      </c>
      <c r="E362" s="36" t="s">
        <v>89</v>
      </c>
      <c r="F362" s="36" t="s">
        <v>1076</v>
      </c>
      <c r="G362" s="36" t="s">
        <v>809</v>
      </c>
      <c r="H362" s="36" t="s">
        <v>79</v>
      </c>
      <c r="I362" s="36" t="s">
        <v>105</v>
      </c>
      <c r="J362" s="37"/>
      <c r="K362" s="36" t="s">
        <v>914</v>
      </c>
      <c r="L362" s="36" t="s">
        <v>915</v>
      </c>
      <c r="M362" s="36" t="s">
        <v>918</v>
      </c>
      <c r="N362" s="36" t="s">
        <v>919</v>
      </c>
      <c r="O362" s="36" t="s">
        <v>82</v>
      </c>
      <c r="P362" s="36" t="s">
        <v>100</v>
      </c>
      <c r="Q362" s="36">
        <f t="shared" si="47"/>
        <v>10</v>
      </c>
      <c r="R362" s="36">
        <f t="shared" si="45"/>
        <v>480</v>
      </c>
      <c r="S362" s="36" t="s">
        <v>72</v>
      </c>
      <c r="T362" s="36">
        <v>0</v>
      </c>
      <c r="U362" s="36">
        <v>0</v>
      </c>
      <c r="V362" s="36">
        <v>0</v>
      </c>
      <c r="W362" s="36">
        <v>0</v>
      </c>
      <c r="X362" s="36">
        <v>2</v>
      </c>
      <c r="Y362" s="36">
        <v>2</v>
      </c>
      <c r="Z362" s="36">
        <v>2</v>
      </c>
      <c r="AA362" s="36">
        <v>2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8">
        <v>48</v>
      </c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</row>
    <row r="363" spans="1:73" s="36" customFormat="1" ht="144.94999999999999" customHeight="1" x14ac:dyDescent="0.25">
      <c r="A363" s="36" t="s">
        <v>76</v>
      </c>
      <c r="B363" s="36" t="s">
        <v>788</v>
      </c>
      <c r="C363" s="36" t="s">
        <v>78</v>
      </c>
      <c r="D363" s="36" t="s">
        <v>88</v>
      </c>
      <c r="E363" s="36" t="s">
        <v>89</v>
      </c>
      <c r="F363" s="36" t="s">
        <v>1076</v>
      </c>
      <c r="G363" s="36" t="s">
        <v>791</v>
      </c>
      <c r="H363" s="36" t="s">
        <v>79</v>
      </c>
      <c r="I363" s="36" t="s">
        <v>105</v>
      </c>
      <c r="J363" s="37"/>
      <c r="K363" s="36" t="s">
        <v>920</v>
      </c>
      <c r="L363" s="36" t="s">
        <v>921</v>
      </c>
      <c r="M363" s="36" t="s">
        <v>922</v>
      </c>
      <c r="N363" s="36" t="s">
        <v>923</v>
      </c>
      <c r="O363" s="36" t="s">
        <v>82</v>
      </c>
      <c r="P363" s="36" t="s">
        <v>102</v>
      </c>
      <c r="Q363" s="36">
        <f t="shared" si="47"/>
        <v>38</v>
      </c>
      <c r="R363" s="36">
        <f t="shared" si="45"/>
        <v>1729</v>
      </c>
      <c r="S363" s="36" t="s">
        <v>72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2</v>
      </c>
      <c r="AA363" s="36">
        <v>2</v>
      </c>
      <c r="AB363" s="36">
        <v>1</v>
      </c>
      <c r="AC363" s="36">
        <v>2</v>
      </c>
      <c r="AD363" s="36">
        <v>0</v>
      </c>
      <c r="AE363" s="36">
        <v>0</v>
      </c>
      <c r="AF363" s="36">
        <v>4</v>
      </c>
      <c r="AG363" s="36">
        <v>15</v>
      </c>
      <c r="AH363" s="36">
        <v>0</v>
      </c>
      <c r="AI363" s="36">
        <v>4</v>
      </c>
      <c r="AJ363" s="36">
        <v>3</v>
      </c>
      <c r="AK363" s="36">
        <v>3</v>
      </c>
      <c r="AL363" s="36">
        <v>1</v>
      </c>
      <c r="AM363" s="36">
        <v>1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8">
        <v>45.5</v>
      </c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</row>
    <row r="364" spans="1:73" s="36" customFormat="1" ht="144.94999999999999" customHeight="1" x14ac:dyDescent="0.25">
      <c r="A364" s="36" t="s">
        <v>76</v>
      </c>
      <c r="B364" s="36" t="s">
        <v>788</v>
      </c>
      <c r="C364" s="36" t="s">
        <v>78</v>
      </c>
      <c r="D364" s="36" t="s">
        <v>88</v>
      </c>
      <c r="E364" s="36" t="s">
        <v>89</v>
      </c>
      <c r="F364" s="36" t="s">
        <v>1076</v>
      </c>
      <c r="G364" s="36" t="s">
        <v>832</v>
      </c>
      <c r="H364" s="36" t="s">
        <v>79</v>
      </c>
      <c r="I364" s="36" t="s">
        <v>108</v>
      </c>
      <c r="J364" s="37"/>
      <c r="K364" s="36" t="s">
        <v>924</v>
      </c>
      <c r="L364" s="36" t="s">
        <v>925</v>
      </c>
      <c r="M364" s="36" t="s">
        <v>926</v>
      </c>
      <c r="N364" s="36" t="s">
        <v>927</v>
      </c>
      <c r="O364" s="36" t="s">
        <v>82</v>
      </c>
      <c r="P364" s="36" t="s">
        <v>112</v>
      </c>
      <c r="Q364" s="36">
        <f t="shared" si="47"/>
        <v>239</v>
      </c>
      <c r="R364" s="36">
        <f t="shared" si="45"/>
        <v>6261.8</v>
      </c>
      <c r="S364" s="36" t="s">
        <v>113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60</v>
      </c>
      <c r="AN364" s="36">
        <v>0</v>
      </c>
      <c r="AO364" s="36">
        <v>60</v>
      </c>
      <c r="AP364" s="36">
        <v>59</v>
      </c>
      <c r="AQ364" s="36">
        <v>0</v>
      </c>
      <c r="AR364" s="36">
        <v>60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8">
        <v>26.2</v>
      </c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</row>
    <row r="365" spans="1:73" s="36" customFormat="1" ht="144.94999999999999" customHeight="1" x14ac:dyDescent="0.25">
      <c r="A365" s="36" t="s">
        <v>76</v>
      </c>
      <c r="B365" s="36" t="s">
        <v>788</v>
      </c>
      <c r="C365" s="36" t="s">
        <v>78</v>
      </c>
      <c r="D365" s="36" t="s">
        <v>88</v>
      </c>
      <c r="E365" s="36" t="s">
        <v>89</v>
      </c>
      <c r="F365" s="36" t="s">
        <v>1076</v>
      </c>
      <c r="G365" s="36" t="s">
        <v>832</v>
      </c>
      <c r="H365" s="36" t="s">
        <v>79</v>
      </c>
      <c r="I365" s="36" t="s">
        <v>108</v>
      </c>
      <c r="J365" s="37"/>
      <c r="K365" s="36" t="s">
        <v>928</v>
      </c>
      <c r="L365" s="36" t="s">
        <v>929</v>
      </c>
      <c r="M365" s="36" t="s">
        <v>926</v>
      </c>
      <c r="N365" s="36" t="s">
        <v>927</v>
      </c>
      <c r="O365" s="36" t="s">
        <v>82</v>
      </c>
      <c r="P365" s="36" t="s">
        <v>120</v>
      </c>
      <c r="Q365" s="36">
        <f t="shared" si="47"/>
        <v>151</v>
      </c>
      <c r="R365" s="36">
        <f t="shared" si="45"/>
        <v>3608.8999999999996</v>
      </c>
      <c r="S365" s="36" t="s">
        <v>113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19</v>
      </c>
      <c r="AA365" s="36">
        <v>0</v>
      </c>
      <c r="AB365" s="36">
        <v>19</v>
      </c>
      <c r="AC365" s="36">
        <v>0</v>
      </c>
      <c r="AD365" s="36">
        <v>19</v>
      </c>
      <c r="AE365" s="36">
        <v>19</v>
      </c>
      <c r="AF365" s="36">
        <v>0</v>
      </c>
      <c r="AG365" s="36">
        <v>19</v>
      </c>
      <c r="AH365" s="36">
        <v>18</v>
      </c>
      <c r="AI365" s="36">
        <v>0</v>
      </c>
      <c r="AJ365" s="36">
        <v>19</v>
      </c>
      <c r="AK365" s="36">
        <v>19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8">
        <v>23.9</v>
      </c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</row>
    <row r="366" spans="1:73" s="36" customFormat="1" ht="144.94999999999999" customHeight="1" x14ac:dyDescent="0.25">
      <c r="A366" s="36" t="s">
        <v>76</v>
      </c>
      <c r="B366" s="36" t="s">
        <v>788</v>
      </c>
      <c r="C366" s="36" t="s">
        <v>78</v>
      </c>
      <c r="D366" s="36" t="s">
        <v>88</v>
      </c>
      <c r="E366" s="36" t="s">
        <v>89</v>
      </c>
      <c r="F366" s="36" t="s">
        <v>1076</v>
      </c>
      <c r="G366" s="36" t="s">
        <v>809</v>
      </c>
      <c r="H366" s="36" t="s">
        <v>79</v>
      </c>
      <c r="I366" s="36" t="s">
        <v>157</v>
      </c>
      <c r="J366" s="37"/>
      <c r="K366" s="36" t="s">
        <v>930</v>
      </c>
      <c r="L366" s="36" t="s">
        <v>931</v>
      </c>
      <c r="M366" s="36" t="s">
        <v>151</v>
      </c>
      <c r="N366" s="36" t="s">
        <v>152</v>
      </c>
      <c r="O366" s="36" t="s">
        <v>82</v>
      </c>
      <c r="P366" s="36" t="s">
        <v>100</v>
      </c>
      <c r="Q366" s="36">
        <f t="shared" si="47"/>
        <v>3</v>
      </c>
      <c r="R366" s="36">
        <f t="shared" si="45"/>
        <v>121.5</v>
      </c>
      <c r="S366" s="36" t="s">
        <v>73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3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8">
        <v>40.5</v>
      </c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</row>
    <row r="367" spans="1:73" s="36" customFormat="1" ht="144.94999999999999" customHeight="1" x14ac:dyDescent="0.25">
      <c r="A367" s="36" t="s">
        <v>76</v>
      </c>
      <c r="B367" s="36" t="s">
        <v>788</v>
      </c>
      <c r="C367" s="36" t="s">
        <v>78</v>
      </c>
      <c r="D367" s="36" t="s">
        <v>88</v>
      </c>
      <c r="E367" s="36" t="s">
        <v>89</v>
      </c>
      <c r="F367" s="36" t="s">
        <v>1076</v>
      </c>
      <c r="G367" s="36" t="s">
        <v>791</v>
      </c>
      <c r="H367" s="36" t="s">
        <v>79</v>
      </c>
      <c r="I367" s="36" t="s">
        <v>105</v>
      </c>
      <c r="J367" s="37"/>
      <c r="K367" s="36" t="s">
        <v>932</v>
      </c>
      <c r="L367" s="36" t="s">
        <v>933</v>
      </c>
      <c r="M367" s="36" t="s">
        <v>934</v>
      </c>
      <c r="N367" s="36" t="s">
        <v>935</v>
      </c>
      <c r="O367" s="36" t="s">
        <v>82</v>
      </c>
      <c r="P367" s="36" t="s">
        <v>102</v>
      </c>
      <c r="Q367" s="36">
        <f t="shared" ref="Q367:Q373" si="48">SUM(T367:BE367)</f>
        <v>1</v>
      </c>
      <c r="R367" s="36">
        <f t="shared" si="45"/>
        <v>50</v>
      </c>
      <c r="S367" s="36" t="s">
        <v>72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8">
        <v>50</v>
      </c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</row>
    <row r="368" spans="1:73" s="36" customFormat="1" ht="144.94999999999999" customHeight="1" x14ac:dyDescent="0.25">
      <c r="A368" s="36" t="s">
        <v>76</v>
      </c>
      <c r="B368" s="36" t="s">
        <v>788</v>
      </c>
      <c r="C368" s="36" t="s">
        <v>78</v>
      </c>
      <c r="D368" s="36" t="s">
        <v>88</v>
      </c>
      <c r="E368" s="36" t="s">
        <v>89</v>
      </c>
      <c r="F368" s="36" t="s">
        <v>1076</v>
      </c>
      <c r="G368" s="36" t="s">
        <v>791</v>
      </c>
      <c r="H368" s="36" t="s">
        <v>79</v>
      </c>
      <c r="I368" s="36" t="s">
        <v>108</v>
      </c>
      <c r="J368" s="37"/>
      <c r="K368" s="36" t="s">
        <v>936</v>
      </c>
      <c r="L368" s="36" t="s">
        <v>937</v>
      </c>
      <c r="M368" s="36" t="s">
        <v>345</v>
      </c>
      <c r="N368" s="36" t="s">
        <v>346</v>
      </c>
      <c r="O368" s="36" t="s">
        <v>82</v>
      </c>
      <c r="P368" s="36" t="s">
        <v>102</v>
      </c>
      <c r="Q368" s="36">
        <f t="shared" si="48"/>
        <v>1</v>
      </c>
      <c r="R368" s="36">
        <f t="shared" si="45"/>
        <v>50</v>
      </c>
      <c r="S368" s="36" t="s">
        <v>72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1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8">
        <v>50</v>
      </c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</row>
    <row r="369" spans="1:73" s="36" customFormat="1" ht="144.94999999999999" customHeight="1" x14ac:dyDescent="0.25">
      <c r="A369" s="36" t="s">
        <v>76</v>
      </c>
      <c r="B369" s="36" t="s">
        <v>788</v>
      </c>
      <c r="C369" s="36" t="s">
        <v>78</v>
      </c>
      <c r="D369" s="36" t="s">
        <v>88</v>
      </c>
      <c r="E369" s="36" t="s">
        <v>89</v>
      </c>
      <c r="F369" s="36" t="s">
        <v>1076</v>
      </c>
      <c r="G369" s="36" t="s">
        <v>809</v>
      </c>
      <c r="H369" s="36" t="s">
        <v>79</v>
      </c>
      <c r="I369" s="36" t="s">
        <v>108</v>
      </c>
      <c r="J369" s="37"/>
      <c r="K369" s="36" t="s">
        <v>938</v>
      </c>
      <c r="L369" s="36" t="s">
        <v>939</v>
      </c>
      <c r="M369" s="36" t="s">
        <v>940</v>
      </c>
      <c r="N369" s="36" t="s">
        <v>941</v>
      </c>
      <c r="O369" s="36" t="s">
        <v>82</v>
      </c>
      <c r="P369" s="36" t="s">
        <v>100</v>
      </c>
      <c r="Q369" s="36">
        <f t="shared" si="48"/>
        <v>7</v>
      </c>
      <c r="R369" s="36">
        <f t="shared" si="45"/>
        <v>336</v>
      </c>
      <c r="S369" s="36" t="s">
        <v>72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1</v>
      </c>
      <c r="Z369" s="36">
        <v>2</v>
      </c>
      <c r="AA369" s="36">
        <v>1</v>
      </c>
      <c r="AB369" s="36">
        <v>1</v>
      </c>
      <c r="AC369" s="36">
        <v>1</v>
      </c>
      <c r="AD369" s="36">
        <v>1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8">
        <v>48</v>
      </c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</row>
    <row r="370" spans="1:73" s="36" customFormat="1" ht="144.94999999999999" customHeight="1" x14ac:dyDescent="0.25">
      <c r="A370" s="36" t="s">
        <v>76</v>
      </c>
      <c r="B370" s="36" t="s">
        <v>788</v>
      </c>
      <c r="C370" s="36" t="s">
        <v>78</v>
      </c>
      <c r="D370" s="36" t="s">
        <v>88</v>
      </c>
      <c r="E370" s="36" t="s">
        <v>89</v>
      </c>
      <c r="F370" s="36" t="s">
        <v>1076</v>
      </c>
      <c r="G370" s="36" t="s">
        <v>809</v>
      </c>
      <c r="H370" s="36" t="s">
        <v>79</v>
      </c>
      <c r="I370" s="36" t="s">
        <v>108</v>
      </c>
      <c r="J370" s="37"/>
      <c r="K370" s="36" t="s">
        <v>942</v>
      </c>
      <c r="L370" s="36" t="s">
        <v>943</v>
      </c>
      <c r="M370" s="36" t="s">
        <v>944</v>
      </c>
      <c r="N370" s="36" t="s">
        <v>945</v>
      </c>
      <c r="O370" s="36" t="s">
        <v>82</v>
      </c>
      <c r="P370" s="36" t="s">
        <v>98</v>
      </c>
      <c r="Q370" s="36">
        <f t="shared" si="48"/>
        <v>2</v>
      </c>
      <c r="R370" s="36">
        <f t="shared" si="45"/>
        <v>100</v>
      </c>
      <c r="S370" s="36" t="s">
        <v>72</v>
      </c>
      <c r="T370" s="36">
        <v>0</v>
      </c>
      <c r="U370" s="36">
        <v>0</v>
      </c>
      <c r="V370" s="36">
        <v>0</v>
      </c>
      <c r="W370" s="36">
        <v>1</v>
      </c>
      <c r="X370" s="36">
        <v>0</v>
      </c>
      <c r="Y370" s="36">
        <v>0</v>
      </c>
      <c r="Z370" s="36">
        <v>0</v>
      </c>
      <c r="AA370" s="36">
        <v>0</v>
      </c>
      <c r="AB370" s="36">
        <v>1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8">
        <v>50</v>
      </c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</row>
    <row r="371" spans="1:73" s="36" customFormat="1" ht="144.94999999999999" customHeight="1" x14ac:dyDescent="0.25">
      <c r="A371" s="36" t="s">
        <v>76</v>
      </c>
      <c r="B371" s="36" t="s">
        <v>788</v>
      </c>
      <c r="C371" s="36" t="s">
        <v>78</v>
      </c>
      <c r="D371" s="36" t="s">
        <v>88</v>
      </c>
      <c r="E371" s="36" t="s">
        <v>89</v>
      </c>
      <c r="F371" s="36" t="s">
        <v>1076</v>
      </c>
      <c r="G371" s="36" t="s">
        <v>849</v>
      </c>
      <c r="H371" s="36" t="s">
        <v>79</v>
      </c>
      <c r="I371" s="36" t="s">
        <v>108</v>
      </c>
      <c r="J371" s="37"/>
      <c r="K371" s="36" t="s">
        <v>946</v>
      </c>
      <c r="L371" s="36" t="s">
        <v>947</v>
      </c>
      <c r="M371" s="36" t="s">
        <v>948</v>
      </c>
      <c r="N371" s="36" t="s">
        <v>949</v>
      </c>
      <c r="O371" s="36" t="s">
        <v>82</v>
      </c>
      <c r="P371" s="36" t="s">
        <v>580</v>
      </c>
      <c r="Q371" s="36">
        <f t="shared" si="48"/>
        <v>191</v>
      </c>
      <c r="R371" s="36">
        <f t="shared" si="45"/>
        <v>5004.2</v>
      </c>
      <c r="S371" s="36" t="s">
        <v>113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19</v>
      </c>
      <c r="AA371" s="36">
        <v>0</v>
      </c>
      <c r="AB371" s="36">
        <v>20</v>
      </c>
      <c r="AC371" s="36">
        <v>1</v>
      </c>
      <c r="AD371" s="36">
        <v>24</v>
      </c>
      <c r="AE371" s="36">
        <v>25</v>
      </c>
      <c r="AF371" s="36">
        <v>1</v>
      </c>
      <c r="AG371" s="36">
        <v>21</v>
      </c>
      <c r="AH371" s="36">
        <v>28</v>
      </c>
      <c r="AI371" s="36">
        <v>1</v>
      </c>
      <c r="AJ371" s="36">
        <v>25</v>
      </c>
      <c r="AK371" s="36">
        <v>26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8">
        <v>26.2</v>
      </c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</row>
    <row r="372" spans="1:73" s="36" customFormat="1" ht="144.94999999999999" customHeight="1" x14ac:dyDescent="0.25">
      <c r="A372" s="36" t="s">
        <v>76</v>
      </c>
      <c r="B372" s="36" t="s">
        <v>788</v>
      </c>
      <c r="C372" s="36" t="s">
        <v>78</v>
      </c>
      <c r="D372" s="36" t="s">
        <v>88</v>
      </c>
      <c r="E372" s="36" t="s">
        <v>89</v>
      </c>
      <c r="F372" s="36" t="s">
        <v>1076</v>
      </c>
      <c r="G372" s="36" t="s">
        <v>849</v>
      </c>
      <c r="H372" s="36" t="s">
        <v>79</v>
      </c>
      <c r="I372" s="36" t="s">
        <v>108</v>
      </c>
      <c r="J372" s="37"/>
      <c r="K372" s="36" t="s">
        <v>950</v>
      </c>
      <c r="L372" s="36" t="s">
        <v>951</v>
      </c>
      <c r="M372" s="36" t="s">
        <v>382</v>
      </c>
      <c r="N372" s="36" t="s">
        <v>383</v>
      </c>
      <c r="O372" s="36" t="s">
        <v>82</v>
      </c>
      <c r="P372" s="36" t="s">
        <v>580</v>
      </c>
      <c r="Q372" s="36">
        <f t="shared" si="48"/>
        <v>180</v>
      </c>
      <c r="R372" s="36">
        <f t="shared" si="45"/>
        <v>4716</v>
      </c>
      <c r="S372" s="36" t="s">
        <v>113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23</v>
      </c>
      <c r="AA372" s="36">
        <v>1</v>
      </c>
      <c r="AB372" s="36">
        <v>19</v>
      </c>
      <c r="AC372" s="36">
        <v>0</v>
      </c>
      <c r="AD372" s="36">
        <v>23</v>
      </c>
      <c r="AE372" s="36">
        <v>23</v>
      </c>
      <c r="AF372" s="36">
        <v>1</v>
      </c>
      <c r="AG372" s="36">
        <v>21</v>
      </c>
      <c r="AH372" s="36">
        <v>21</v>
      </c>
      <c r="AI372" s="36">
        <v>1</v>
      </c>
      <c r="AJ372" s="36">
        <v>24</v>
      </c>
      <c r="AK372" s="36">
        <v>23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8">
        <v>26.2</v>
      </c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</row>
    <row r="373" spans="1:73" s="36" customFormat="1" ht="144.94999999999999" customHeight="1" x14ac:dyDescent="0.25">
      <c r="A373" s="36" t="s">
        <v>76</v>
      </c>
      <c r="B373" s="36" t="s">
        <v>788</v>
      </c>
      <c r="C373" s="36" t="s">
        <v>78</v>
      </c>
      <c r="D373" s="36" t="s">
        <v>88</v>
      </c>
      <c r="E373" s="36" t="s">
        <v>89</v>
      </c>
      <c r="F373" s="36" t="s">
        <v>1076</v>
      </c>
      <c r="G373" s="36" t="s">
        <v>849</v>
      </c>
      <c r="H373" s="36" t="s">
        <v>79</v>
      </c>
      <c r="I373" s="36" t="s">
        <v>108</v>
      </c>
      <c r="J373" s="37"/>
      <c r="K373" s="36" t="s">
        <v>952</v>
      </c>
      <c r="L373" s="36" t="s">
        <v>953</v>
      </c>
      <c r="M373" s="36" t="s">
        <v>954</v>
      </c>
      <c r="N373" s="36" t="s">
        <v>955</v>
      </c>
      <c r="O373" s="36" t="s">
        <v>82</v>
      </c>
      <c r="P373" s="36" t="s">
        <v>178</v>
      </c>
      <c r="Q373" s="36">
        <f t="shared" si="48"/>
        <v>36</v>
      </c>
      <c r="R373" s="36">
        <f t="shared" si="45"/>
        <v>860.4</v>
      </c>
      <c r="S373" s="36" t="s">
        <v>113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4</v>
      </c>
      <c r="AA373" s="36">
        <v>1</v>
      </c>
      <c r="AB373" s="36">
        <v>4</v>
      </c>
      <c r="AC373" s="36">
        <v>1</v>
      </c>
      <c r="AD373" s="36">
        <v>3</v>
      </c>
      <c r="AE373" s="36">
        <v>4</v>
      </c>
      <c r="AF373" s="36">
        <v>0</v>
      </c>
      <c r="AG373" s="36">
        <v>1</v>
      </c>
      <c r="AH373" s="36">
        <v>5</v>
      </c>
      <c r="AI373" s="36">
        <v>0</v>
      </c>
      <c r="AJ373" s="36">
        <v>4</v>
      </c>
      <c r="AK373" s="36">
        <v>9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8">
        <v>23.9</v>
      </c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</row>
    <row r="374" spans="1:73" s="36" customFormat="1" ht="144.94999999999999" customHeight="1" x14ac:dyDescent="0.25">
      <c r="A374" s="36" t="s">
        <v>76</v>
      </c>
      <c r="B374" s="36" t="s">
        <v>788</v>
      </c>
      <c r="C374" s="36" t="s">
        <v>78</v>
      </c>
      <c r="D374" s="36" t="s">
        <v>88</v>
      </c>
      <c r="E374" s="36" t="s">
        <v>89</v>
      </c>
      <c r="F374" s="36" t="s">
        <v>1076</v>
      </c>
      <c r="G374" s="36" t="s">
        <v>849</v>
      </c>
      <c r="H374" s="36" t="s">
        <v>79</v>
      </c>
      <c r="I374" s="36" t="s">
        <v>108</v>
      </c>
      <c r="J374" s="37"/>
      <c r="K374" s="36" t="s">
        <v>956</v>
      </c>
      <c r="L374" s="36" t="s">
        <v>957</v>
      </c>
      <c r="M374" s="36" t="s">
        <v>142</v>
      </c>
      <c r="N374" s="36" t="s">
        <v>143</v>
      </c>
      <c r="O374" s="36" t="s">
        <v>82</v>
      </c>
      <c r="P374" s="36" t="s">
        <v>580</v>
      </c>
      <c r="Q374" s="36">
        <f t="shared" ref="Q374:Q381" si="49">SUM(T374:BE374)</f>
        <v>163</v>
      </c>
      <c r="R374" s="36">
        <f t="shared" si="45"/>
        <v>3895.7</v>
      </c>
      <c r="S374" s="36" t="s">
        <v>113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21</v>
      </c>
      <c r="AA374" s="36">
        <v>0</v>
      </c>
      <c r="AB374" s="36">
        <v>18</v>
      </c>
      <c r="AC374" s="36">
        <v>0</v>
      </c>
      <c r="AD374" s="36">
        <v>19</v>
      </c>
      <c r="AE374" s="36">
        <v>23</v>
      </c>
      <c r="AF374" s="36">
        <v>0</v>
      </c>
      <c r="AG374" s="36">
        <v>19</v>
      </c>
      <c r="AH374" s="36">
        <v>18</v>
      </c>
      <c r="AI374" s="36">
        <v>0</v>
      </c>
      <c r="AJ374" s="36">
        <v>22</v>
      </c>
      <c r="AK374" s="36">
        <v>23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8">
        <v>23.9</v>
      </c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</row>
    <row r="375" spans="1:73" s="36" customFormat="1" ht="144.94999999999999" customHeight="1" x14ac:dyDescent="0.25">
      <c r="A375" s="36" t="s">
        <v>76</v>
      </c>
      <c r="B375" s="36" t="s">
        <v>788</v>
      </c>
      <c r="C375" s="36" t="s">
        <v>78</v>
      </c>
      <c r="D375" s="36" t="s">
        <v>88</v>
      </c>
      <c r="E375" s="36" t="s">
        <v>89</v>
      </c>
      <c r="F375" s="36" t="s">
        <v>1076</v>
      </c>
      <c r="G375" s="36" t="s">
        <v>849</v>
      </c>
      <c r="H375" s="36" t="s">
        <v>79</v>
      </c>
      <c r="I375" s="36" t="s">
        <v>108</v>
      </c>
      <c r="J375" s="37"/>
      <c r="K375" s="36" t="s">
        <v>958</v>
      </c>
      <c r="L375" s="36" t="s">
        <v>959</v>
      </c>
      <c r="M375" s="36" t="s">
        <v>960</v>
      </c>
      <c r="N375" s="36" t="s">
        <v>961</v>
      </c>
      <c r="O375" s="36" t="s">
        <v>82</v>
      </c>
      <c r="P375" s="36" t="s">
        <v>580</v>
      </c>
      <c r="Q375" s="36">
        <f t="shared" si="49"/>
        <v>404</v>
      </c>
      <c r="R375" s="36">
        <f t="shared" si="45"/>
        <v>9655.5999999999985</v>
      </c>
      <c r="S375" s="36" t="s">
        <v>113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53</v>
      </c>
      <c r="AA375" s="36">
        <v>0</v>
      </c>
      <c r="AB375" s="36">
        <v>53</v>
      </c>
      <c r="AC375" s="36">
        <v>0</v>
      </c>
      <c r="AD375" s="36">
        <v>42</v>
      </c>
      <c r="AE375" s="36">
        <v>47</v>
      </c>
      <c r="AF375" s="36">
        <v>0</v>
      </c>
      <c r="AG375" s="36">
        <v>42</v>
      </c>
      <c r="AH375" s="36">
        <v>61</v>
      </c>
      <c r="AI375" s="36">
        <v>1</v>
      </c>
      <c r="AJ375" s="36">
        <v>42</v>
      </c>
      <c r="AK375" s="36">
        <v>63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8">
        <v>23.9</v>
      </c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</row>
    <row r="376" spans="1:73" s="36" customFormat="1" ht="144.94999999999999" customHeight="1" x14ac:dyDescent="0.25">
      <c r="A376" s="36" t="s">
        <v>76</v>
      </c>
      <c r="B376" s="36" t="s">
        <v>788</v>
      </c>
      <c r="C376" s="36" t="s">
        <v>78</v>
      </c>
      <c r="D376" s="36" t="s">
        <v>88</v>
      </c>
      <c r="E376" s="36" t="s">
        <v>89</v>
      </c>
      <c r="F376" s="36" t="s">
        <v>1076</v>
      </c>
      <c r="G376" s="36" t="s">
        <v>849</v>
      </c>
      <c r="H376" s="36" t="s">
        <v>79</v>
      </c>
      <c r="I376" s="36" t="s">
        <v>108</v>
      </c>
      <c r="J376" s="37"/>
      <c r="K376" s="36" t="s">
        <v>962</v>
      </c>
      <c r="L376" s="36" t="s">
        <v>963</v>
      </c>
      <c r="M376" s="36" t="s">
        <v>964</v>
      </c>
      <c r="N376" s="36" t="s">
        <v>965</v>
      </c>
      <c r="O376" s="36" t="s">
        <v>82</v>
      </c>
      <c r="P376" s="36" t="s">
        <v>178</v>
      </c>
      <c r="Q376" s="36">
        <f t="shared" si="49"/>
        <v>166</v>
      </c>
      <c r="R376" s="36">
        <f t="shared" si="45"/>
        <v>3967.3999999999996</v>
      </c>
      <c r="S376" s="36" t="s">
        <v>113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20</v>
      </c>
      <c r="AA376" s="36">
        <v>1</v>
      </c>
      <c r="AB376" s="36">
        <v>19</v>
      </c>
      <c r="AC376" s="36">
        <v>1</v>
      </c>
      <c r="AD376" s="36">
        <v>20</v>
      </c>
      <c r="AE376" s="36">
        <v>24</v>
      </c>
      <c r="AF376" s="36">
        <v>0</v>
      </c>
      <c r="AG376" s="36">
        <v>19</v>
      </c>
      <c r="AH376" s="36">
        <v>21</v>
      </c>
      <c r="AI376" s="36">
        <v>3</v>
      </c>
      <c r="AJ376" s="36">
        <v>20</v>
      </c>
      <c r="AK376" s="36">
        <v>18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8">
        <v>23.9</v>
      </c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</row>
    <row r="377" spans="1:73" s="36" customFormat="1" ht="144.94999999999999" customHeight="1" x14ac:dyDescent="0.25">
      <c r="A377" s="36" t="s">
        <v>76</v>
      </c>
      <c r="B377" s="36" t="s">
        <v>788</v>
      </c>
      <c r="C377" s="36" t="s">
        <v>78</v>
      </c>
      <c r="D377" s="36" t="s">
        <v>88</v>
      </c>
      <c r="E377" s="36" t="s">
        <v>89</v>
      </c>
      <c r="F377" s="36" t="s">
        <v>1076</v>
      </c>
      <c r="G377" s="36" t="s">
        <v>809</v>
      </c>
      <c r="H377" s="36" t="s">
        <v>79</v>
      </c>
      <c r="I377" s="36" t="s">
        <v>108</v>
      </c>
      <c r="J377" s="37"/>
      <c r="K377" s="36" t="s">
        <v>966</v>
      </c>
      <c r="L377" s="36" t="s">
        <v>967</v>
      </c>
      <c r="M377" s="36" t="s">
        <v>782</v>
      </c>
      <c r="N377" s="36" t="s">
        <v>783</v>
      </c>
      <c r="O377" s="36" t="s">
        <v>82</v>
      </c>
      <c r="P377" s="36" t="s">
        <v>100</v>
      </c>
      <c r="Q377" s="36">
        <f t="shared" si="49"/>
        <v>1</v>
      </c>
      <c r="R377" s="36">
        <f t="shared" si="45"/>
        <v>48</v>
      </c>
      <c r="S377" s="36" t="s">
        <v>72</v>
      </c>
      <c r="T377" s="36">
        <v>0</v>
      </c>
      <c r="U377" s="36">
        <v>0</v>
      </c>
      <c r="V377" s="36">
        <v>0</v>
      </c>
      <c r="W377" s="36">
        <v>1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8">
        <v>48</v>
      </c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</row>
    <row r="378" spans="1:73" s="36" customFormat="1" ht="144.94999999999999" customHeight="1" x14ac:dyDescent="0.25">
      <c r="A378" s="36" t="s">
        <v>76</v>
      </c>
      <c r="B378" s="36" t="s">
        <v>788</v>
      </c>
      <c r="C378" s="36" t="s">
        <v>78</v>
      </c>
      <c r="D378" s="36" t="s">
        <v>88</v>
      </c>
      <c r="E378" s="36" t="s">
        <v>89</v>
      </c>
      <c r="F378" s="36" t="s">
        <v>1076</v>
      </c>
      <c r="G378" s="36" t="s">
        <v>809</v>
      </c>
      <c r="H378" s="36" t="s">
        <v>79</v>
      </c>
      <c r="I378" s="36" t="s">
        <v>108</v>
      </c>
      <c r="J378" s="37"/>
      <c r="K378" s="36" t="s">
        <v>966</v>
      </c>
      <c r="L378" s="36" t="s">
        <v>967</v>
      </c>
      <c r="M378" s="36" t="s">
        <v>968</v>
      </c>
      <c r="N378" s="36" t="s">
        <v>969</v>
      </c>
      <c r="O378" s="36" t="s">
        <v>82</v>
      </c>
      <c r="P378" s="36" t="s">
        <v>100</v>
      </c>
      <c r="Q378" s="36">
        <f t="shared" si="49"/>
        <v>5</v>
      </c>
      <c r="R378" s="36">
        <f t="shared" si="45"/>
        <v>240</v>
      </c>
      <c r="S378" s="36" t="s">
        <v>72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1</v>
      </c>
      <c r="Z378" s="36">
        <v>1</v>
      </c>
      <c r="AA378" s="36">
        <v>2</v>
      </c>
      <c r="AB378" s="36">
        <v>1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8">
        <v>48</v>
      </c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</row>
    <row r="379" spans="1:73" s="36" customFormat="1" ht="144.94999999999999" customHeight="1" x14ac:dyDescent="0.25">
      <c r="A379" s="36" t="s">
        <v>76</v>
      </c>
      <c r="B379" s="36" t="s">
        <v>788</v>
      </c>
      <c r="C379" s="36" t="s">
        <v>78</v>
      </c>
      <c r="D379" s="36" t="s">
        <v>88</v>
      </c>
      <c r="E379" s="36" t="s">
        <v>89</v>
      </c>
      <c r="F379" s="36" t="s">
        <v>1076</v>
      </c>
      <c r="G379" s="36" t="s">
        <v>827</v>
      </c>
      <c r="H379" s="36" t="s">
        <v>79</v>
      </c>
      <c r="I379" s="36" t="s">
        <v>108</v>
      </c>
      <c r="J379" s="37"/>
      <c r="K379" s="36" t="s">
        <v>970</v>
      </c>
      <c r="L379" s="36" t="s">
        <v>971</v>
      </c>
      <c r="M379" s="36" t="s">
        <v>972</v>
      </c>
      <c r="N379" s="36" t="s">
        <v>973</v>
      </c>
      <c r="O379" s="36" t="s">
        <v>82</v>
      </c>
      <c r="P379" s="36" t="s">
        <v>102</v>
      </c>
      <c r="Q379" s="36">
        <f t="shared" si="49"/>
        <v>7</v>
      </c>
      <c r="R379" s="36">
        <f t="shared" ref="R379:R411" si="50">Q379*BF379</f>
        <v>350</v>
      </c>
      <c r="S379" s="36" t="s">
        <v>72</v>
      </c>
      <c r="T379" s="36">
        <v>0</v>
      </c>
      <c r="U379" s="36">
        <v>0</v>
      </c>
      <c r="V379" s="36">
        <v>0</v>
      </c>
      <c r="W379" s="36">
        <v>0</v>
      </c>
      <c r="X379" s="36">
        <v>1</v>
      </c>
      <c r="Y379" s="36">
        <v>2</v>
      </c>
      <c r="Z379" s="36">
        <v>1</v>
      </c>
      <c r="AA379" s="36">
        <v>0</v>
      </c>
      <c r="AB379" s="36">
        <v>3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8">
        <v>50</v>
      </c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</row>
    <row r="380" spans="1:73" s="36" customFormat="1" ht="144.94999999999999" customHeight="1" x14ac:dyDescent="0.25">
      <c r="A380" s="36" t="s">
        <v>76</v>
      </c>
      <c r="B380" s="36" t="s">
        <v>788</v>
      </c>
      <c r="C380" s="36" t="s">
        <v>78</v>
      </c>
      <c r="D380" s="36" t="s">
        <v>88</v>
      </c>
      <c r="E380" s="36" t="s">
        <v>89</v>
      </c>
      <c r="F380" s="36" t="s">
        <v>1076</v>
      </c>
      <c r="G380" s="36" t="s">
        <v>827</v>
      </c>
      <c r="H380" s="36" t="s">
        <v>79</v>
      </c>
      <c r="I380" s="36" t="s">
        <v>108</v>
      </c>
      <c r="J380" s="37"/>
      <c r="K380" s="36" t="s">
        <v>970</v>
      </c>
      <c r="L380" s="36" t="s">
        <v>971</v>
      </c>
      <c r="M380" s="36" t="s">
        <v>701</v>
      </c>
      <c r="N380" s="36" t="s">
        <v>702</v>
      </c>
      <c r="O380" s="36" t="s">
        <v>82</v>
      </c>
      <c r="P380" s="36" t="s">
        <v>102</v>
      </c>
      <c r="Q380" s="36">
        <f t="shared" si="49"/>
        <v>7</v>
      </c>
      <c r="R380" s="36">
        <f t="shared" si="50"/>
        <v>350</v>
      </c>
      <c r="S380" s="36" t="s">
        <v>72</v>
      </c>
      <c r="T380" s="36">
        <v>0</v>
      </c>
      <c r="U380" s="36">
        <v>0</v>
      </c>
      <c r="V380" s="36">
        <v>1</v>
      </c>
      <c r="W380" s="36">
        <v>0</v>
      </c>
      <c r="X380" s="36">
        <v>0</v>
      </c>
      <c r="Y380" s="36">
        <v>1</v>
      </c>
      <c r="Z380" s="36">
        <v>0</v>
      </c>
      <c r="AA380" s="36">
        <v>2</v>
      </c>
      <c r="AB380" s="36">
        <v>2</v>
      </c>
      <c r="AC380" s="36">
        <v>1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8">
        <v>50</v>
      </c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</row>
    <row r="381" spans="1:73" s="36" customFormat="1" ht="144.94999999999999" customHeight="1" x14ac:dyDescent="0.25">
      <c r="A381" s="36" t="s">
        <v>76</v>
      </c>
      <c r="B381" s="36" t="s">
        <v>788</v>
      </c>
      <c r="C381" s="36" t="s">
        <v>78</v>
      </c>
      <c r="D381" s="36" t="s">
        <v>88</v>
      </c>
      <c r="E381" s="36" t="s">
        <v>89</v>
      </c>
      <c r="F381" s="36" t="s">
        <v>1076</v>
      </c>
      <c r="G381" s="36" t="s">
        <v>827</v>
      </c>
      <c r="H381" s="36" t="s">
        <v>79</v>
      </c>
      <c r="I381" s="36" t="s">
        <v>108</v>
      </c>
      <c r="J381" s="37"/>
      <c r="K381" s="36" t="s">
        <v>974</v>
      </c>
      <c r="L381" s="36" t="s">
        <v>975</v>
      </c>
      <c r="M381" s="36" t="s">
        <v>972</v>
      </c>
      <c r="N381" s="36" t="s">
        <v>973</v>
      </c>
      <c r="O381" s="36" t="s">
        <v>82</v>
      </c>
      <c r="P381" s="36" t="s">
        <v>102</v>
      </c>
      <c r="Q381" s="36">
        <f t="shared" si="49"/>
        <v>4</v>
      </c>
      <c r="R381" s="36">
        <f t="shared" si="50"/>
        <v>182</v>
      </c>
      <c r="S381" s="36" t="s">
        <v>72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1</v>
      </c>
      <c r="AF381" s="36">
        <v>0</v>
      </c>
      <c r="AG381" s="36">
        <v>0</v>
      </c>
      <c r="AH381" s="36">
        <v>2</v>
      </c>
      <c r="AI381" s="36">
        <v>0</v>
      </c>
      <c r="AJ381" s="36">
        <v>0</v>
      </c>
      <c r="AK381" s="36">
        <v>0</v>
      </c>
      <c r="AL381" s="36">
        <v>1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8">
        <v>45.5</v>
      </c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</row>
    <row r="382" spans="1:73" s="36" customFormat="1" ht="144.94999999999999" customHeight="1" x14ac:dyDescent="0.25">
      <c r="A382" s="36" t="s">
        <v>76</v>
      </c>
      <c r="B382" s="36" t="s">
        <v>788</v>
      </c>
      <c r="C382" s="36" t="s">
        <v>384</v>
      </c>
      <c r="D382" s="36" t="s">
        <v>473</v>
      </c>
      <c r="E382" s="36" t="s">
        <v>89</v>
      </c>
      <c r="F382" s="36" t="s">
        <v>1076</v>
      </c>
      <c r="G382" s="36" t="s">
        <v>976</v>
      </c>
      <c r="H382" s="36" t="s">
        <v>79</v>
      </c>
      <c r="I382" s="36" t="s">
        <v>91</v>
      </c>
      <c r="J382" s="37"/>
      <c r="K382" s="36" t="s">
        <v>977</v>
      </c>
      <c r="L382" s="36" t="s">
        <v>978</v>
      </c>
      <c r="M382" s="36" t="s">
        <v>979</v>
      </c>
      <c r="N382" s="36" t="s">
        <v>980</v>
      </c>
      <c r="O382" s="36" t="s">
        <v>82</v>
      </c>
      <c r="P382" s="36" t="s">
        <v>98</v>
      </c>
      <c r="Q382" s="36">
        <f t="shared" ref="Q382:Q392" si="51">SUM(T382:BE382)</f>
        <v>1</v>
      </c>
      <c r="R382" s="36">
        <f t="shared" si="50"/>
        <v>31.8</v>
      </c>
      <c r="S382" s="36" t="s">
        <v>388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1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8">
        <v>31.8</v>
      </c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</row>
    <row r="383" spans="1:73" s="36" customFormat="1" ht="144.94999999999999" customHeight="1" x14ac:dyDescent="0.25">
      <c r="A383" s="36" t="s">
        <v>76</v>
      </c>
      <c r="B383" s="36" t="s">
        <v>788</v>
      </c>
      <c r="C383" s="36" t="s">
        <v>384</v>
      </c>
      <c r="D383" s="36" t="s">
        <v>484</v>
      </c>
      <c r="E383" s="36" t="s">
        <v>89</v>
      </c>
      <c r="F383" s="36" t="s">
        <v>1076</v>
      </c>
      <c r="G383" s="36" t="s">
        <v>791</v>
      </c>
      <c r="H383" s="36" t="s">
        <v>79</v>
      </c>
      <c r="I383" s="36" t="s">
        <v>154</v>
      </c>
      <c r="J383" s="37"/>
      <c r="K383" s="36" t="s">
        <v>981</v>
      </c>
      <c r="L383" s="36" t="s">
        <v>982</v>
      </c>
      <c r="M383" s="36" t="s">
        <v>983</v>
      </c>
      <c r="N383" s="36" t="s">
        <v>984</v>
      </c>
      <c r="O383" s="36" t="s">
        <v>82</v>
      </c>
      <c r="P383" s="36" t="s">
        <v>98</v>
      </c>
      <c r="Q383" s="36">
        <f t="shared" si="51"/>
        <v>1</v>
      </c>
      <c r="R383" s="36">
        <f t="shared" si="50"/>
        <v>13.7</v>
      </c>
      <c r="S383" s="36" t="s">
        <v>388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1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8">
        <v>13.7</v>
      </c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</row>
    <row r="384" spans="1:73" s="36" customFormat="1" ht="144.94999999999999" customHeight="1" x14ac:dyDescent="0.25">
      <c r="A384" s="36" t="s">
        <v>76</v>
      </c>
      <c r="B384" s="36" t="s">
        <v>788</v>
      </c>
      <c r="C384" s="36" t="s">
        <v>384</v>
      </c>
      <c r="D384" s="36" t="s">
        <v>504</v>
      </c>
      <c r="E384" s="36" t="s">
        <v>89</v>
      </c>
      <c r="F384" s="36" t="s">
        <v>1076</v>
      </c>
      <c r="G384" s="36" t="s">
        <v>849</v>
      </c>
      <c r="H384" s="36" t="s">
        <v>79</v>
      </c>
      <c r="I384" s="36" t="s">
        <v>160</v>
      </c>
      <c r="J384" s="37"/>
      <c r="K384" s="36" t="s">
        <v>985</v>
      </c>
      <c r="L384" s="36" t="s">
        <v>986</v>
      </c>
      <c r="M384" s="36" t="s">
        <v>987</v>
      </c>
      <c r="N384" s="36" t="s">
        <v>988</v>
      </c>
      <c r="O384" s="36" t="s">
        <v>82</v>
      </c>
      <c r="P384" s="36" t="s">
        <v>120</v>
      </c>
      <c r="Q384" s="36">
        <f t="shared" si="51"/>
        <v>6</v>
      </c>
      <c r="R384" s="36">
        <f t="shared" si="50"/>
        <v>123</v>
      </c>
      <c r="S384" s="36" t="s">
        <v>388</v>
      </c>
      <c r="T384" s="36">
        <v>0</v>
      </c>
      <c r="U384" s="36">
        <v>0</v>
      </c>
      <c r="V384" s="36">
        <v>0</v>
      </c>
      <c r="W384" s="36">
        <v>0</v>
      </c>
      <c r="X384" s="36">
        <v>6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8">
        <v>20.5</v>
      </c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</row>
    <row r="385" spans="1:73" s="36" customFormat="1" ht="144.94999999999999" customHeight="1" x14ac:dyDescent="0.25">
      <c r="A385" s="36" t="s">
        <v>76</v>
      </c>
      <c r="B385" s="36" t="s">
        <v>788</v>
      </c>
      <c r="C385" s="36" t="s">
        <v>384</v>
      </c>
      <c r="D385" s="36" t="s">
        <v>504</v>
      </c>
      <c r="E385" s="36" t="s">
        <v>89</v>
      </c>
      <c r="F385" s="36" t="s">
        <v>1076</v>
      </c>
      <c r="G385" s="36" t="s">
        <v>849</v>
      </c>
      <c r="H385" s="36" t="s">
        <v>79</v>
      </c>
      <c r="I385" s="36" t="s">
        <v>160</v>
      </c>
      <c r="J385" s="37"/>
      <c r="K385" s="36" t="s">
        <v>985</v>
      </c>
      <c r="L385" s="36" t="s">
        <v>986</v>
      </c>
      <c r="M385" s="36" t="s">
        <v>158</v>
      </c>
      <c r="N385" s="36" t="s">
        <v>159</v>
      </c>
      <c r="O385" s="36" t="s">
        <v>82</v>
      </c>
      <c r="P385" s="36" t="s">
        <v>120</v>
      </c>
      <c r="Q385" s="36">
        <f t="shared" si="51"/>
        <v>19</v>
      </c>
      <c r="R385" s="36">
        <f t="shared" si="50"/>
        <v>389.5</v>
      </c>
      <c r="S385" s="36" t="s">
        <v>388</v>
      </c>
      <c r="T385" s="36">
        <v>0</v>
      </c>
      <c r="U385" s="36">
        <v>0</v>
      </c>
      <c r="V385" s="36">
        <v>0</v>
      </c>
      <c r="W385" s="36">
        <v>0</v>
      </c>
      <c r="X385" s="36">
        <v>19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8">
        <v>20.5</v>
      </c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</row>
    <row r="386" spans="1:73" s="36" customFormat="1" ht="144.94999999999999" customHeight="1" x14ac:dyDescent="0.25">
      <c r="A386" s="36" t="s">
        <v>76</v>
      </c>
      <c r="B386" s="36" t="s">
        <v>788</v>
      </c>
      <c r="C386" s="36" t="s">
        <v>384</v>
      </c>
      <c r="D386" s="36" t="s">
        <v>504</v>
      </c>
      <c r="E386" s="36" t="s">
        <v>89</v>
      </c>
      <c r="F386" s="36" t="s">
        <v>1076</v>
      </c>
      <c r="G386" s="36" t="s">
        <v>849</v>
      </c>
      <c r="H386" s="36" t="s">
        <v>79</v>
      </c>
      <c r="I386" s="36" t="s">
        <v>160</v>
      </c>
      <c r="J386" s="37"/>
      <c r="K386" s="36" t="s">
        <v>985</v>
      </c>
      <c r="L386" s="36" t="s">
        <v>986</v>
      </c>
      <c r="M386" s="36" t="s">
        <v>989</v>
      </c>
      <c r="N386" s="36" t="s">
        <v>990</v>
      </c>
      <c r="O386" s="36" t="s">
        <v>82</v>
      </c>
      <c r="P386" s="36" t="s">
        <v>120</v>
      </c>
      <c r="Q386" s="36">
        <f t="shared" si="51"/>
        <v>23</v>
      </c>
      <c r="R386" s="36">
        <f t="shared" si="50"/>
        <v>471.5</v>
      </c>
      <c r="S386" s="36" t="s">
        <v>388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20</v>
      </c>
      <c r="Z386" s="36">
        <v>0</v>
      </c>
      <c r="AA386" s="36">
        <v>0</v>
      </c>
      <c r="AB386" s="36">
        <v>3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8">
        <v>20.5</v>
      </c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</row>
    <row r="387" spans="1:73" s="36" customFormat="1" ht="144.94999999999999" customHeight="1" x14ac:dyDescent="0.25">
      <c r="A387" s="36" t="s">
        <v>76</v>
      </c>
      <c r="B387" s="36" t="s">
        <v>788</v>
      </c>
      <c r="C387" s="36" t="s">
        <v>384</v>
      </c>
      <c r="D387" s="36" t="s">
        <v>484</v>
      </c>
      <c r="E387" s="36" t="s">
        <v>89</v>
      </c>
      <c r="F387" s="36" t="s">
        <v>1076</v>
      </c>
      <c r="G387" s="36" t="s">
        <v>849</v>
      </c>
      <c r="H387" s="36" t="s">
        <v>79</v>
      </c>
      <c r="I387" s="36" t="s">
        <v>160</v>
      </c>
      <c r="J387" s="37"/>
      <c r="K387" s="36" t="s">
        <v>991</v>
      </c>
      <c r="L387" s="36" t="s">
        <v>992</v>
      </c>
      <c r="M387" s="36" t="s">
        <v>993</v>
      </c>
      <c r="N387" s="36" t="s">
        <v>994</v>
      </c>
      <c r="O387" s="36" t="s">
        <v>82</v>
      </c>
      <c r="P387" s="36" t="s">
        <v>120</v>
      </c>
      <c r="Q387" s="36">
        <f t="shared" si="51"/>
        <v>4</v>
      </c>
      <c r="R387" s="36">
        <f t="shared" si="50"/>
        <v>40</v>
      </c>
      <c r="S387" s="36" t="s">
        <v>388</v>
      </c>
      <c r="T387" s="36">
        <v>0</v>
      </c>
      <c r="U387" s="36">
        <v>0</v>
      </c>
      <c r="V387" s="36">
        <v>0</v>
      </c>
      <c r="W387" s="36">
        <v>0</v>
      </c>
      <c r="X387" s="36">
        <v>4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8">
        <v>10</v>
      </c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</row>
    <row r="388" spans="1:73" s="36" customFormat="1" ht="144.94999999999999" customHeight="1" x14ac:dyDescent="0.25">
      <c r="A388" s="36" t="s">
        <v>76</v>
      </c>
      <c r="B388" s="36" t="s">
        <v>788</v>
      </c>
      <c r="C388" s="36" t="s">
        <v>384</v>
      </c>
      <c r="D388" s="36" t="s">
        <v>484</v>
      </c>
      <c r="E388" s="36" t="s">
        <v>89</v>
      </c>
      <c r="F388" s="36" t="s">
        <v>1076</v>
      </c>
      <c r="G388" s="36" t="s">
        <v>849</v>
      </c>
      <c r="H388" s="36" t="s">
        <v>79</v>
      </c>
      <c r="I388" s="36" t="s">
        <v>160</v>
      </c>
      <c r="J388" s="37"/>
      <c r="K388" s="36" t="s">
        <v>991</v>
      </c>
      <c r="L388" s="36" t="s">
        <v>992</v>
      </c>
      <c r="M388" s="36" t="s">
        <v>995</v>
      </c>
      <c r="N388" s="36" t="s">
        <v>996</v>
      </c>
      <c r="O388" s="36" t="s">
        <v>82</v>
      </c>
      <c r="P388" s="36" t="s">
        <v>120</v>
      </c>
      <c r="Q388" s="36">
        <f t="shared" si="51"/>
        <v>2</v>
      </c>
      <c r="R388" s="36">
        <f t="shared" si="50"/>
        <v>20</v>
      </c>
      <c r="S388" s="36" t="s">
        <v>388</v>
      </c>
      <c r="T388" s="36">
        <v>0</v>
      </c>
      <c r="U388" s="36">
        <v>0</v>
      </c>
      <c r="V388" s="36">
        <v>0</v>
      </c>
      <c r="W388" s="36">
        <v>0</v>
      </c>
      <c r="X388" s="36">
        <v>2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8">
        <v>10</v>
      </c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</row>
    <row r="389" spans="1:73" s="36" customFormat="1" ht="144.94999999999999" customHeight="1" x14ac:dyDescent="0.25">
      <c r="A389" s="36" t="s">
        <v>76</v>
      </c>
      <c r="B389" s="36" t="s">
        <v>788</v>
      </c>
      <c r="C389" s="36" t="s">
        <v>384</v>
      </c>
      <c r="D389" s="36" t="s">
        <v>484</v>
      </c>
      <c r="E389" s="36" t="s">
        <v>89</v>
      </c>
      <c r="F389" s="36" t="s">
        <v>1076</v>
      </c>
      <c r="G389" s="36" t="s">
        <v>849</v>
      </c>
      <c r="H389" s="36" t="s">
        <v>79</v>
      </c>
      <c r="I389" s="36" t="s">
        <v>157</v>
      </c>
      <c r="J389" s="37"/>
      <c r="K389" s="36" t="s">
        <v>991</v>
      </c>
      <c r="L389" s="36" t="s">
        <v>992</v>
      </c>
      <c r="M389" s="36" t="s">
        <v>997</v>
      </c>
      <c r="N389" s="36" t="s">
        <v>998</v>
      </c>
      <c r="O389" s="36" t="s">
        <v>82</v>
      </c>
      <c r="P389" s="36" t="s">
        <v>120</v>
      </c>
      <c r="Q389" s="36">
        <f t="shared" si="51"/>
        <v>1</v>
      </c>
      <c r="R389" s="36">
        <f t="shared" si="50"/>
        <v>10</v>
      </c>
      <c r="S389" s="36" t="s">
        <v>388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1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8">
        <v>10</v>
      </c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</row>
    <row r="390" spans="1:73" s="36" customFormat="1" ht="144.94999999999999" customHeight="1" x14ac:dyDescent="0.25">
      <c r="A390" s="36" t="s">
        <v>76</v>
      </c>
      <c r="B390" s="36" t="s">
        <v>788</v>
      </c>
      <c r="C390" s="36" t="s">
        <v>384</v>
      </c>
      <c r="D390" s="36" t="s">
        <v>501</v>
      </c>
      <c r="E390" s="36" t="s">
        <v>89</v>
      </c>
      <c r="F390" s="36" t="s">
        <v>1076</v>
      </c>
      <c r="G390" s="36" t="s">
        <v>849</v>
      </c>
      <c r="H390" s="36" t="s">
        <v>79</v>
      </c>
      <c r="I390" s="36" t="s">
        <v>160</v>
      </c>
      <c r="J390" s="37"/>
      <c r="K390" s="36" t="s">
        <v>999</v>
      </c>
      <c r="L390" s="36" t="s">
        <v>1000</v>
      </c>
      <c r="M390" s="36" t="s">
        <v>158</v>
      </c>
      <c r="N390" s="36" t="s">
        <v>159</v>
      </c>
      <c r="O390" s="36" t="s">
        <v>82</v>
      </c>
      <c r="P390" s="36" t="s">
        <v>120</v>
      </c>
      <c r="Q390" s="36">
        <f t="shared" si="51"/>
        <v>9</v>
      </c>
      <c r="R390" s="36">
        <f t="shared" si="50"/>
        <v>160.20000000000002</v>
      </c>
      <c r="S390" s="36" t="s">
        <v>388</v>
      </c>
      <c r="T390" s="36">
        <v>0</v>
      </c>
      <c r="U390" s="36">
        <v>0</v>
      </c>
      <c r="V390" s="36">
        <v>0</v>
      </c>
      <c r="W390" s="36">
        <v>0</v>
      </c>
      <c r="X390" s="36">
        <v>9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8">
        <v>17.8</v>
      </c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</row>
    <row r="391" spans="1:73" s="36" customFormat="1" ht="144.94999999999999" customHeight="1" x14ac:dyDescent="0.25">
      <c r="A391" s="36" t="s">
        <v>76</v>
      </c>
      <c r="B391" s="36" t="s">
        <v>788</v>
      </c>
      <c r="C391" s="36" t="s">
        <v>384</v>
      </c>
      <c r="D391" s="36" t="s">
        <v>555</v>
      </c>
      <c r="E391" s="36" t="s">
        <v>89</v>
      </c>
      <c r="F391" s="36" t="s">
        <v>1076</v>
      </c>
      <c r="G391" s="36" t="s">
        <v>849</v>
      </c>
      <c r="H391" s="36" t="s">
        <v>79</v>
      </c>
      <c r="I391" s="36" t="s">
        <v>157</v>
      </c>
      <c r="J391" s="37"/>
      <c r="K391" s="36" t="s">
        <v>1001</v>
      </c>
      <c r="L391" s="36" t="s">
        <v>1002</v>
      </c>
      <c r="M391" s="36" t="s">
        <v>594</v>
      </c>
      <c r="N391" s="36" t="s">
        <v>595</v>
      </c>
      <c r="O391" s="36" t="s">
        <v>82</v>
      </c>
      <c r="P391" s="36" t="s">
        <v>120</v>
      </c>
      <c r="Q391" s="36">
        <f t="shared" si="51"/>
        <v>7</v>
      </c>
      <c r="R391" s="36">
        <f t="shared" si="50"/>
        <v>79.8</v>
      </c>
      <c r="S391" s="36" t="s">
        <v>388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7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8">
        <v>11.4</v>
      </c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</row>
    <row r="392" spans="1:73" s="36" customFormat="1" ht="144.94999999999999" customHeight="1" x14ac:dyDescent="0.25">
      <c r="A392" s="36" t="s">
        <v>76</v>
      </c>
      <c r="B392" s="36" t="s">
        <v>788</v>
      </c>
      <c r="C392" s="36" t="s">
        <v>384</v>
      </c>
      <c r="D392" s="36" t="s">
        <v>555</v>
      </c>
      <c r="E392" s="36" t="s">
        <v>89</v>
      </c>
      <c r="F392" s="36" t="s">
        <v>1076</v>
      </c>
      <c r="G392" s="36" t="s">
        <v>791</v>
      </c>
      <c r="H392" s="36" t="s">
        <v>79</v>
      </c>
      <c r="I392" s="36" t="s">
        <v>157</v>
      </c>
      <c r="J392" s="37"/>
      <c r="K392" s="36" t="s">
        <v>1003</v>
      </c>
      <c r="L392" s="36" t="s">
        <v>1004</v>
      </c>
      <c r="M392" s="36" t="s">
        <v>680</v>
      </c>
      <c r="N392" s="36" t="s">
        <v>681</v>
      </c>
      <c r="O392" s="36" t="s">
        <v>82</v>
      </c>
      <c r="P392" s="36" t="s">
        <v>102</v>
      </c>
      <c r="Q392" s="36">
        <f t="shared" si="51"/>
        <v>1</v>
      </c>
      <c r="R392" s="36">
        <f t="shared" si="50"/>
        <v>20.5</v>
      </c>
      <c r="S392" s="36" t="s">
        <v>388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1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8">
        <v>20.5</v>
      </c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</row>
    <row r="393" spans="1:73" s="36" customFormat="1" ht="144.94999999999999" customHeight="1" x14ac:dyDescent="0.25">
      <c r="A393" s="36" t="s">
        <v>76</v>
      </c>
      <c r="B393" s="36" t="s">
        <v>788</v>
      </c>
      <c r="C393" s="36" t="s">
        <v>384</v>
      </c>
      <c r="D393" s="36" t="s">
        <v>484</v>
      </c>
      <c r="E393" s="36" t="s">
        <v>89</v>
      </c>
      <c r="F393" s="36" t="s">
        <v>1076</v>
      </c>
      <c r="G393" s="36" t="s">
        <v>791</v>
      </c>
      <c r="H393" s="36" t="s">
        <v>79</v>
      </c>
      <c r="I393" s="36" t="s">
        <v>105</v>
      </c>
      <c r="J393" s="37"/>
      <c r="K393" s="36" t="s">
        <v>1009</v>
      </c>
      <c r="L393" s="36" t="s">
        <v>1010</v>
      </c>
      <c r="M393" s="36" t="s">
        <v>641</v>
      </c>
      <c r="N393" s="36" t="s">
        <v>642</v>
      </c>
      <c r="O393" s="36" t="s">
        <v>82</v>
      </c>
      <c r="P393" s="36" t="s">
        <v>102</v>
      </c>
      <c r="Q393" s="36">
        <f t="shared" ref="Q393" si="52">SUM(T393:BE393)</f>
        <v>12</v>
      </c>
      <c r="R393" s="36">
        <f t="shared" si="50"/>
        <v>153.60000000000002</v>
      </c>
      <c r="S393" s="36" t="s">
        <v>388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6</v>
      </c>
      <c r="AA393" s="36">
        <v>6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8">
        <v>12.8</v>
      </c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</row>
    <row r="394" spans="1:73" s="36" customFormat="1" ht="144.94999999999999" customHeight="1" x14ac:dyDescent="0.25">
      <c r="A394" s="36" t="s">
        <v>76</v>
      </c>
      <c r="B394" s="36" t="s">
        <v>788</v>
      </c>
      <c r="C394" s="36" t="s">
        <v>384</v>
      </c>
      <c r="D394" s="36" t="s">
        <v>484</v>
      </c>
      <c r="E394" s="36" t="s">
        <v>89</v>
      </c>
      <c r="F394" s="36" t="s">
        <v>1076</v>
      </c>
      <c r="G394" s="36" t="s">
        <v>791</v>
      </c>
      <c r="H394" s="36" t="s">
        <v>79</v>
      </c>
      <c r="I394" s="36" t="s">
        <v>105</v>
      </c>
      <c r="J394" s="37"/>
      <c r="K394" s="36" t="s">
        <v>1009</v>
      </c>
      <c r="L394" s="36" t="s">
        <v>1010</v>
      </c>
      <c r="M394" s="36" t="s">
        <v>589</v>
      </c>
      <c r="N394" s="36" t="s">
        <v>590</v>
      </c>
      <c r="O394" s="36" t="s">
        <v>82</v>
      </c>
      <c r="P394" s="36" t="s">
        <v>102</v>
      </c>
      <c r="Q394" s="36">
        <f t="shared" ref="Q394:Q395" si="53">SUM(T394:BE394)</f>
        <v>22</v>
      </c>
      <c r="R394" s="36">
        <f t="shared" si="50"/>
        <v>281.60000000000002</v>
      </c>
      <c r="S394" s="36" t="s">
        <v>388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22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8">
        <v>12.8</v>
      </c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</row>
    <row r="395" spans="1:73" s="36" customFormat="1" ht="144.94999999999999" customHeight="1" x14ac:dyDescent="0.25">
      <c r="A395" s="36" t="s">
        <v>76</v>
      </c>
      <c r="B395" s="36" t="s">
        <v>788</v>
      </c>
      <c r="C395" s="36" t="s">
        <v>384</v>
      </c>
      <c r="D395" s="36" t="s">
        <v>484</v>
      </c>
      <c r="E395" s="36" t="s">
        <v>89</v>
      </c>
      <c r="F395" s="36" t="s">
        <v>1076</v>
      </c>
      <c r="G395" s="36" t="s">
        <v>791</v>
      </c>
      <c r="H395" s="36" t="s">
        <v>79</v>
      </c>
      <c r="I395" s="36" t="s">
        <v>105</v>
      </c>
      <c r="J395" s="37"/>
      <c r="K395" s="36" t="s">
        <v>1013</v>
      </c>
      <c r="L395" s="36" t="s">
        <v>1014</v>
      </c>
      <c r="M395" s="36" t="s">
        <v>589</v>
      </c>
      <c r="N395" s="36" t="s">
        <v>590</v>
      </c>
      <c r="O395" s="36" t="s">
        <v>82</v>
      </c>
      <c r="P395" s="36" t="s">
        <v>102</v>
      </c>
      <c r="Q395" s="36">
        <f t="shared" si="53"/>
        <v>48</v>
      </c>
      <c r="R395" s="36">
        <f t="shared" si="50"/>
        <v>768</v>
      </c>
      <c r="S395" s="36" t="s">
        <v>388</v>
      </c>
      <c r="T395" s="36">
        <v>0</v>
      </c>
      <c r="U395" s="36">
        <v>0</v>
      </c>
      <c r="V395" s="36">
        <v>0</v>
      </c>
      <c r="W395" s="36">
        <v>1</v>
      </c>
      <c r="X395" s="36">
        <v>13</v>
      </c>
      <c r="Y395" s="36">
        <v>34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8">
        <v>16</v>
      </c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</row>
    <row r="396" spans="1:73" s="36" customFormat="1" ht="144.94999999999999" customHeight="1" x14ac:dyDescent="0.25">
      <c r="A396" s="36" t="s">
        <v>76</v>
      </c>
      <c r="B396" s="36" t="s">
        <v>788</v>
      </c>
      <c r="C396" s="36" t="s">
        <v>384</v>
      </c>
      <c r="D396" s="36" t="s">
        <v>555</v>
      </c>
      <c r="E396" s="36" t="s">
        <v>89</v>
      </c>
      <c r="F396" s="36" t="s">
        <v>1076</v>
      </c>
      <c r="G396" s="36" t="s">
        <v>791</v>
      </c>
      <c r="H396" s="36" t="s">
        <v>79</v>
      </c>
      <c r="I396" s="36" t="s">
        <v>108</v>
      </c>
      <c r="J396" s="37"/>
      <c r="K396" s="36" t="s">
        <v>1015</v>
      </c>
      <c r="L396" s="36" t="s">
        <v>1016</v>
      </c>
      <c r="M396" s="36" t="s">
        <v>1017</v>
      </c>
      <c r="N396" s="36" t="s">
        <v>1018</v>
      </c>
      <c r="O396" s="36" t="s">
        <v>82</v>
      </c>
      <c r="P396" s="36" t="s">
        <v>102</v>
      </c>
      <c r="Q396" s="36">
        <f t="shared" ref="Q396:Q403" si="54">SUM(T396:BE396)</f>
        <v>15</v>
      </c>
      <c r="R396" s="36">
        <f t="shared" si="50"/>
        <v>273</v>
      </c>
      <c r="S396" s="36" t="s">
        <v>388</v>
      </c>
      <c r="T396" s="36">
        <v>0</v>
      </c>
      <c r="U396" s="36">
        <v>0</v>
      </c>
      <c r="V396" s="36">
        <v>2</v>
      </c>
      <c r="W396" s="36">
        <v>2</v>
      </c>
      <c r="X396" s="36">
        <v>4</v>
      </c>
      <c r="Y396" s="36">
        <v>2</v>
      </c>
      <c r="Z396" s="36">
        <v>2</v>
      </c>
      <c r="AA396" s="36">
        <v>3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8">
        <v>18.2</v>
      </c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</row>
    <row r="397" spans="1:73" s="36" customFormat="1" ht="144.94999999999999" customHeight="1" x14ac:dyDescent="0.25">
      <c r="A397" s="36" t="s">
        <v>76</v>
      </c>
      <c r="B397" s="36" t="s">
        <v>788</v>
      </c>
      <c r="C397" s="36" t="s">
        <v>384</v>
      </c>
      <c r="D397" s="36" t="s">
        <v>555</v>
      </c>
      <c r="E397" s="36" t="s">
        <v>89</v>
      </c>
      <c r="F397" s="36" t="s">
        <v>1076</v>
      </c>
      <c r="G397" s="36" t="s">
        <v>791</v>
      </c>
      <c r="H397" s="36" t="s">
        <v>79</v>
      </c>
      <c r="I397" s="36" t="s">
        <v>108</v>
      </c>
      <c r="J397" s="37"/>
      <c r="K397" s="36" t="s">
        <v>1015</v>
      </c>
      <c r="L397" s="36" t="s">
        <v>1016</v>
      </c>
      <c r="M397" s="36" t="s">
        <v>1019</v>
      </c>
      <c r="N397" s="36" t="s">
        <v>1020</v>
      </c>
      <c r="O397" s="36" t="s">
        <v>82</v>
      </c>
      <c r="P397" s="36" t="s">
        <v>102</v>
      </c>
      <c r="Q397" s="36">
        <f t="shared" si="54"/>
        <v>3</v>
      </c>
      <c r="R397" s="36">
        <f t="shared" si="50"/>
        <v>54.599999999999994</v>
      </c>
      <c r="S397" s="36" t="s">
        <v>388</v>
      </c>
      <c r="T397" s="36">
        <v>0</v>
      </c>
      <c r="U397" s="36">
        <v>0</v>
      </c>
      <c r="V397" s="36">
        <v>0</v>
      </c>
      <c r="W397" s="36">
        <v>1</v>
      </c>
      <c r="X397" s="36">
        <v>1</v>
      </c>
      <c r="Y397" s="36">
        <v>0</v>
      </c>
      <c r="Z397" s="36">
        <v>0</v>
      </c>
      <c r="AA397" s="36">
        <v>0</v>
      </c>
      <c r="AB397" s="36">
        <v>1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8">
        <v>18.2</v>
      </c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</row>
    <row r="398" spans="1:73" s="36" customFormat="1" ht="144.94999999999999" customHeight="1" x14ac:dyDescent="0.25">
      <c r="A398" s="36" t="s">
        <v>76</v>
      </c>
      <c r="B398" s="36" t="s">
        <v>788</v>
      </c>
      <c r="C398" s="36" t="s">
        <v>384</v>
      </c>
      <c r="D398" s="36" t="s">
        <v>555</v>
      </c>
      <c r="E398" s="36" t="s">
        <v>89</v>
      </c>
      <c r="F398" s="36" t="s">
        <v>1076</v>
      </c>
      <c r="G398" s="36" t="s">
        <v>791</v>
      </c>
      <c r="H398" s="36" t="s">
        <v>79</v>
      </c>
      <c r="I398" s="36" t="s">
        <v>108</v>
      </c>
      <c r="J398" s="37"/>
      <c r="K398" s="36" t="s">
        <v>1015</v>
      </c>
      <c r="L398" s="36" t="s">
        <v>1016</v>
      </c>
      <c r="M398" s="36" t="s">
        <v>158</v>
      </c>
      <c r="N398" s="36" t="s">
        <v>159</v>
      </c>
      <c r="O398" s="36" t="s">
        <v>82</v>
      </c>
      <c r="P398" s="36" t="s">
        <v>102</v>
      </c>
      <c r="Q398" s="36">
        <f t="shared" si="54"/>
        <v>23</v>
      </c>
      <c r="R398" s="36">
        <f t="shared" si="50"/>
        <v>418.59999999999997</v>
      </c>
      <c r="S398" s="36" t="s">
        <v>388</v>
      </c>
      <c r="T398" s="36">
        <v>0</v>
      </c>
      <c r="U398" s="36">
        <v>0</v>
      </c>
      <c r="V398" s="36">
        <v>0</v>
      </c>
      <c r="W398" s="36">
        <v>2</v>
      </c>
      <c r="X398" s="36">
        <v>6</v>
      </c>
      <c r="Y398" s="36">
        <v>6</v>
      </c>
      <c r="Z398" s="36">
        <v>7</v>
      </c>
      <c r="AA398" s="36">
        <v>2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8">
        <v>18.2</v>
      </c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</row>
    <row r="399" spans="1:73" s="36" customFormat="1" ht="144.94999999999999" customHeight="1" x14ac:dyDescent="0.25">
      <c r="A399" s="36" t="s">
        <v>76</v>
      </c>
      <c r="B399" s="36" t="s">
        <v>788</v>
      </c>
      <c r="C399" s="36" t="s">
        <v>384</v>
      </c>
      <c r="D399" s="36" t="s">
        <v>484</v>
      </c>
      <c r="E399" s="36" t="s">
        <v>89</v>
      </c>
      <c r="F399" s="36" t="s">
        <v>1076</v>
      </c>
      <c r="G399" s="36" t="s">
        <v>809</v>
      </c>
      <c r="H399" s="36" t="s">
        <v>79</v>
      </c>
      <c r="I399" s="36" t="s">
        <v>108</v>
      </c>
      <c r="J399" s="37"/>
      <c r="K399" s="36" t="s">
        <v>1021</v>
      </c>
      <c r="L399" s="36" t="s">
        <v>1011</v>
      </c>
      <c r="M399" s="36" t="s">
        <v>1017</v>
      </c>
      <c r="N399" s="36" t="s">
        <v>1018</v>
      </c>
      <c r="O399" s="36" t="s">
        <v>82</v>
      </c>
      <c r="P399" s="36" t="s">
        <v>100</v>
      </c>
      <c r="Q399" s="36">
        <f t="shared" si="54"/>
        <v>1</v>
      </c>
      <c r="R399" s="36">
        <f t="shared" si="50"/>
        <v>16</v>
      </c>
      <c r="S399" s="36" t="s">
        <v>388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1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8">
        <v>16</v>
      </c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</row>
    <row r="400" spans="1:73" s="36" customFormat="1" ht="144.94999999999999" customHeight="1" x14ac:dyDescent="0.25">
      <c r="A400" s="36" t="s">
        <v>76</v>
      </c>
      <c r="B400" s="36" t="s">
        <v>788</v>
      </c>
      <c r="C400" s="36" t="s">
        <v>384</v>
      </c>
      <c r="D400" s="36" t="s">
        <v>484</v>
      </c>
      <c r="E400" s="36" t="s">
        <v>89</v>
      </c>
      <c r="F400" s="36" t="s">
        <v>1076</v>
      </c>
      <c r="G400" s="36" t="s">
        <v>809</v>
      </c>
      <c r="H400" s="36" t="s">
        <v>79</v>
      </c>
      <c r="I400" s="36" t="s">
        <v>108</v>
      </c>
      <c r="J400" s="37"/>
      <c r="K400" s="36" t="s">
        <v>1021</v>
      </c>
      <c r="L400" s="36" t="s">
        <v>1011</v>
      </c>
      <c r="M400" s="36" t="s">
        <v>158</v>
      </c>
      <c r="N400" s="36" t="s">
        <v>159</v>
      </c>
      <c r="O400" s="36" t="s">
        <v>82</v>
      </c>
      <c r="P400" s="36" t="s">
        <v>100</v>
      </c>
      <c r="Q400" s="36">
        <f t="shared" si="54"/>
        <v>4</v>
      </c>
      <c r="R400" s="36">
        <f t="shared" si="50"/>
        <v>64</v>
      </c>
      <c r="S400" s="36" t="s">
        <v>388</v>
      </c>
      <c r="T400" s="36">
        <v>0</v>
      </c>
      <c r="U400" s="36">
        <v>0</v>
      </c>
      <c r="V400" s="36">
        <v>0</v>
      </c>
      <c r="W400" s="36">
        <v>1</v>
      </c>
      <c r="X400" s="36">
        <v>0</v>
      </c>
      <c r="Y400" s="36">
        <v>2</v>
      </c>
      <c r="Z400" s="36">
        <v>1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8">
        <v>16</v>
      </c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</row>
    <row r="401" spans="1:73" s="36" customFormat="1" ht="144.94999999999999" customHeight="1" x14ac:dyDescent="0.25">
      <c r="A401" s="36" t="s">
        <v>76</v>
      </c>
      <c r="B401" s="36" t="s">
        <v>788</v>
      </c>
      <c r="C401" s="36" t="s">
        <v>384</v>
      </c>
      <c r="D401" s="36" t="s">
        <v>504</v>
      </c>
      <c r="E401" s="36" t="s">
        <v>89</v>
      </c>
      <c r="F401" s="36" t="s">
        <v>1076</v>
      </c>
      <c r="G401" s="36" t="s">
        <v>809</v>
      </c>
      <c r="H401" s="36" t="s">
        <v>79</v>
      </c>
      <c r="I401" s="36" t="s">
        <v>108</v>
      </c>
      <c r="J401" s="37"/>
      <c r="K401" s="36" t="s">
        <v>1022</v>
      </c>
      <c r="L401" s="36" t="s">
        <v>1012</v>
      </c>
      <c r="M401" s="36" t="s">
        <v>1017</v>
      </c>
      <c r="N401" s="36" t="s">
        <v>1018</v>
      </c>
      <c r="O401" s="36" t="s">
        <v>82</v>
      </c>
      <c r="P401" s="36" t="s">
        <v>100</v>
      </c>
      <c r="Q401" s="36">
        <f t="shared" si="54"/>
        <v>2</v>
      </c>
      <c r="R401" s="36">
        <f t="shared" si="50"/>
        <v>59.2</v>
      </c>
      <c r="S401" s="36" t="s">
        <v>388</v>
      </c>
      <c r="T401" s="36">
        <v>0</v>
      </c>
      <c r="U401" s="36">
        <v>0</v>
      </c>
      <c r="V401" s="36">
        <v>0</v>
      </c>
      <c r="W401" s="36">
        <v>0</v>
      </c>
      <c r="X401" s="36">
        <v>1</v>
      </c>
      <c r="Y401" s="36">
        <v>1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8">
        <v>29.6</v>
      </c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</row>
    <row r="402" spans="1:73" s="36" customFormat="1" ht="144.94999999999999" customHeight="1" x14ac:dyDescent="0.25">
      <c r="A402" s="36" t="s">
        <v>76</v>
      </c>
      <c r="B402" s="36" t="s">
        <v>788</v>
      </c>
      <c r="C402" s="36" t="s">
        <v>384</v>
      </c>
      <c r="D402" s="36" t="s">
        <v>504</v>
      </c>
      <c r="E402" s="36" t="s">
        <v>89</v>
      </c>
      <c r="F402" s="36" t="s">
        <v>1076</v>
      </c>
      <c r="G402" s="36" t="s">
        <v>809</v>
      </c>
      <c r="H402" s="36" t="s">
        <v>79</v>
      </c>
      <c r="I402" s="36" t="s">
        <v>108</v>
      </c>
      <c r="J402" s="37"/>
      <c r="K402" s="36" t="s">
        <v>1022</v>
      </c>
      <c r="L402" s="36" t="s">
        <v>1012</v>
      </c>
      <c r="M402" s="36" t="s">
        <v>723</v>
      </c>
      <c r="N402" s="36" t="s">
        <v>724</v>
      </c>
      <c r="O402" s="36" t="s">
        <v>82</v>
      </c>
      <c r="P402" s="36" t="s">
        <v>100</v>
      </c>
      <c r="Q402" s="36">
        <f t="shared" si="54"/>
        <v>9</v>
      </c>
      <c r="R402" s="36">
        <f t="shared" si="50"/>
        <v>266.40000000000003</v>
      </c>
      <c r="S402" s="36" t="s">
        <v>388</v>
      </c>
      <c r="T402" s="36">
        <v>0</v>
      </c>
      <c r="U402" s="36">
        <v>0</v>
      </c>
      <c r="V402" s="36">
        <v>0</v>
      </c>
      <c r="W402" s="36">
        <v>0</v>
      </c>
      <c r="X402" s="36">
        <v>2</v>
      </c>
      <c r="Y402" s="36">
        <v>2</v>
      </c>
      <c r="Z402" s="36">
        <v>4</v>
      </c>
      <c r="AA402" s="36">
        <v>1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8">
        <v>29.6</v>
      </c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</row>
    <row r="403" spans="1:73" s="36" customFormat="1" ht="144.94999999999999" customHeight="1" x14ac:dyDescent="0.25">
      <c r="A403" s="36" t="s">
        <v>76</v>
      </c>
      <c r="B403" s="36" t="s">
        <v>788</v>
      </c>
      <c r="C403" s="36" t="s">
        <v>384</v>
      </c>
      <c r="D403" s="36" t="s">
        <v>504</v>
      </c>
      <c r="E403" s="36" t="s">
        <v>89</v>
      </c>
      <c r="F403" s="36" t="s">
        <v>1076</v>
      </c>
      <c r="G403" s="36" t="s">
        <v>809</v>
      </c>
      <c r="H403" s="36" t="s">
        <v>79</v>
      </c>
      <c r="I403" s="36" t="s">
        <v>108</v>
      </c>
      <c r="J403" s="37"/>
      <c r="K403" s="36" t="s">
        <v>1022</v>
      </c>
      <c r="L403" s="36" t="s">
        <v>1012</v>
      </c>
      <c r="M403" s="36" t="s">
        <v>158</v>
      </c>
      <c r="N403" s="36" t="s">
        <v>159</v>
      </c>
      <c r="O403" s="36" t="s">
        <v>82</v>
      </c>
      <c r="P403" s="36" t="s">
        <v>100</v>
      </c>
      <c r="Q403" s="36">
        <f t="shared" si="54"/>
        <v>4</v>
      </c>
      <c r="R403" s="36">
        <f t="shared" si="50"/>
        <v>118.4</v>
      </c>
      <c r="S403" s="36" t="s">
        <v>388</v>
      </c>
      <c r="T403" s="36">
        <v>0</v>
      </c>
      <c r="U403" s="36">
        <v>0</v>
      </c>
      <c r="V403" s="36">
        <v>0</v>
      </c>
      <c r="W403" s="36">
        <v>1</v>
      </c>
      <c r="X403" s="36">
        <v>1</v>
      </c>
      <c r="Y403" s="36">
        <v>2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8">
        <v>29.6</v>
      </c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</row>
    <row r="404" spans="1:73" s="36" customFormat="1" ht="144.94999999999999" customHeight="1" x14ac:dyDescent="0.25">
      <c r="A404" s="36" t="s">
        <v>76</v>
      </c>
      <c r="B404" s="36" t="s">
        <v>788</v>
      </c>
      <c r="C404" s="36" t="s">
        <v>384</v>
      </c>
      <c r="D404" s="36" t="s">
        <v>536</v>
      </c>
      <c r="E404" s="36" t="s">
        <v>89</v>
      </c>
      <c r="F404" s="36" t="s">
        <v>1076</v>
      </c>
      <c r="G404" s="36" t="s">
        <v>791</v>
      </c>
      <c r="H404" s="36" t="s">
        <v>79</v>
      </c>
      <c r="I404" s="36" t="s">
        <v>108</v>
      </c>
      <c r="J404" s="37"/>
      <c r="K404" s="36" t="s">
        <v>1023</v>
      </c>
      <c r="L404" s="36" t="s">
        <v>1024</v>
      </c>
      <c r="M404" s="36" t="s">
        <v>589</v>
      </c>
      <c r="N404" s="36" t="s">
        <v>590</v>
      </c>
      <c r="O404" s="36" t="s">
        <v>82</v>
      </c>
      <c r="P404" s="36" t="s">
        <v>102</v>
      </c>
      <c r="Q404" s="36">
        <f t="shared" ref="Q404:Q422" si="55">SUM(T404:BE404)</f>
        <v>16</v>
      </c>
      <c r="R404" s="36">
        <f t="shared" si="50"/>
        <v>473.6</v>
      </c>
      <c r="S404" s="36" t="s">
        <v>388</v>
      </c>
      <c r="T404" s="36">
        <v>0</v>
      </c>
      <c r="U404" s="36">
        <v>0</v>
      </c>
      <c r="V404" s="36">
        <v>2</v>
      </c>
      <c r="W404" s="36">
        <v>2</v>
      </c>
      <c r="X404" s="36">
        <v>3</v>
      </c>
      <c r="Y404" s="36">
        <v>3</v>
      </c>
      <c r="Z404" s="36">
        <v>2</v>
      </c>
      <c r="AA404" s="36">
        <v>3</v>
      </c>
      <c r="AB404" s="36">
        <v>0</v>
      </c>
      <c r="AC404" s="36">
        <v>1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8">
        <v>29.6</v>
      </c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</row>
    <row r="405" spans="1:73" s="36" customFormat="1" ht="144.94999999999999" customHeight="1" x14ac:dyDescent="0.25">
      <c r="A405" s="36" t="s">
        <v>76</v>
      </c>
      <c r="B405" s="36" t="s">
        <v>788</v>
      </c>
      <c r="C405" s="36" t="s">
        <v>384</v>
      </c>
      <c r="D405" s="36" t="s">
        <v>501</v>
      </c>
      <c r="E405" s="36" t="s">
        <v>89</v>
      </c>
      <c r="F405" s="36" t="s">
        <v>1076</v>
      </c>
      <c r="G405" s="36" t="s">
        <v>791</v>
      </c>
      <c r="H405" s="36" t="s">
        <v>79</v>
      </c>
      <c r="I405" s="36" t="s">
        <v>108</v>
      </c>
      <c r="J405" s="37"/>
      <c r="K405" s="36" t="s">
        <v>1025</v>
      </c>
      <c r="L405" s="36" t="s">
        <v>1026</v>
      </c>
      <c r="M405" s="36" t="s">
        <v>585</v>
      </c>
      <c r="N405" s="36" t="s">
        <v>586</v>
      </c>
      <c r="O405" s="36" t="s">
        <v>82</v>
      </c>
      <c r="P405" s="36" t="s">
        <v>102</v>
      </c>
      <c r="Q405" s="36">
        <f t="shared" si="55"/>
        <v>1</v>
      </c>
      <c r="R405" s="36">
        <f t="shared" si="50"/>
        <v>29.6</v>
      </c>
      <c r="S405" s="36" t="s">
        <v>388</v>
      </c>
      <c r="T405" s="36">
        <v>0</v>
      </c>
      <c r="U405" s="36">
        <v>0</v>
      </c>
      <c r="V405" s="36">
        <v>0</v>
      </c>
      <c r="W405" s="36">
        <v>0</v>
      </c>
      <c r="X405" s="36">
        <v>1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8">
        <v>29.6</v>
      </c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</row>
    <row r="406" spans="1:73" s="36" customFormat="1" ht="144.94999999999999" customHeight="1" x14ac:dyDescent="0.25">
      <c r="A406" s="36" t="s">
        <v>76</v>
      </c>
      <c r="B406" s="36" t="s">
        <v>788</v>
      </c>
      <c r="C406" s="36" t="s">
        <v>384</v>
      </c>
      <c r="D406" s="36" t="s">
        <v>501</v>
      </c>
      <c r="E406" s="36" t="s">
        <v>89</v>
      </c>
      <c r="F406" s="36" t="s">
        <v>1076</v>
      </c>
      <c r="G406" s="36" t="s">
        <v>809</v>
      </c>
      <c r="H406" s="36" t="s">
        <v>79</v>
      </c>
      <c r="I406" s="36" t="s">
        <v>108</v>
      </c>
      <c r="J406" s="37"/>
      <c r="K406" s="36" t="s">
        <v>1027</v>
      </c>
      <c r="L406" s="36" t="s">
        <v>1028</v>
      </c>
      <c r="M406" s="36" t="s">
        <v>1017</v>
      </c>
      <c r="N406" s="36" t="s">
        <v>1018</v>
      </c>
      <c r="O406" s="36" t="s">
        <v>82</v>
      </c>
      <c r="P406" s="36" t="s">
        <v>100</v>
      </c>
      <c r="Q406" s="36">
        <f t="shared" si="55"/>
        <v>2</v>
      </c>
      <c r="R406" s="36">
        <f t="shared" si="50"/>
        <v>54.6</v>
      </c>
      <c r="S406" s="36" t="s">
        <v>388</v>
      </c>
      <c r="T406" s="36">
        <v>0</v>
      </c>
      <c r="U406" s="36">
        <v>0</v>
      </c>
      <c r="V406" s="36">
        <v>0</v>
      </c>
      <c r="W406" s="36">
        <v>0</v>
      </c>
      <c r="X406" s="36">
        <v>1</v>
      </c>
      <c r="Y406" s="36">
        <v>0</v>
      </c>
      <c r="Z406" s="36">
        <v>1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8">
        <v>27.3</v>
      </c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</row>
    <row r="407" spans="1:73" s="36" customFormat="1" ht="144.94999999999999" customHeight="1" x14ac:dyDescent="0.25">
      <c r="A407" s="36" t="s">
        <v>76</v>
      </c>
      <c r="B407" s="36" t="s">
        <v>788</v>
      </c>
      <c r="C407" s="36" t="s">
        <v>384</v>
      </c>
      <c r="D407" s="36" t="s">
        <v>501</v>
      </c>
      <c r="E407" s="36" t="s">
        <v>89</v>
      </c>
      <c r="F407" s="36" t="s">
        <v>1076</v>
      </c>
      <c r="G407" s="36" t="s">
        <v>809</v>
      </c>
      <c r="H407" s="36" t="s">
        <v>79</v>
      </c>
      <c r="I407" s="36" t="s">
        <v>108</v>
      </c>
      <c r="J407" s="37"/>
      <c r="K407" s="36" t="s">
        <v>1027</v>
      </c>
      <c r="L407" s="36" t="s">
        <v>1028</v>
      </c>
      <c r="M407" s="36" t="s">
        <v>723</v>
      </c>
      <c r="N407" s="36" t="s">
        <v>724</v>
      </c>
      <c r="O407" s="36" t="s">
        <v>82</v>
      </c>
      <c r="P407" s="36" t="s">
        <v>100</v>
      </c>
      <c r="Q407" s="36">
        <f t="shared" si="55"/>
        <v>4</v>
      </c>
      <c r="R407" s="36">
        <f t="shared" si="50"/>
        <v>109.2</v>
      </c>
      <c r="S407" s="36" t="s">
        <v>388</v>
      </c>
      <c r="T407" s="36">
        <v>0</v>
      </c>
      <c r="U407" s="36">
        <v>0</v>
      </c>
      <c r="V407" s="36">
        <v>0</v>
      </c>
      <c r="W407" s="36">
        <v>0</v>
      </c>
      <c r="X407" s="36">
        <v>2</v>
      </c>
      <c r="Y407" s="36">
        <v>1</v>
      </c>
      <c r="Z407" s="36">
        <v>1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8">
        <v>27.3</v>
      </c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</row>
    <row r="408" spans="1:73" s="36" customFormat="1" ht="144.94999999999999" customHeight="1" x14ac:dyDescent="0.25">
      <c r="A408" s="36" t="s">
        <v>76</v>
      </c>
      <c r="B408" s="36" t="s">
        <v>788</v>
      </c>
      <c r="C408" s="36" t="s">
        <v>384</v>
      </c>
      <c r="D408" s="36" t="s">
        <v>501</v>
      </c>
      <c r="E408" s="36" t="s">
        <v>89</v>
      </c>
      <c r="F408" s="36" t="s">
        <v>1076</v>
      </c>
      <c r="G408" s="36" t="s">
        <v>809</v>
      </c>
      <c r="H408" s="36" t="s">
        <v>79</v>
      </c>
      <c r="I408" s="36" t="s">
        <v>108</v>
      </c>
      <c r="J408" s="37"/>
      <c r="K408" s="36" t="s">
        <v>1027</v>
      </c>
      <c r="L408" s="36" t="s">
        <v>1028</v>
      </c>
      <c r="M408" s="36" t="s">
        <v>158</v>
      </c>
      <c r="N408" s="36" t="s">
        <v>159</v>
      </c>
      <c r="O408" s="36" t="s">
        <v>82</v>
      </c>
      <c r="P408" s="36" t="s">
        <v>100</v>
      </c>
      <c r="Q408" s="36">
        <f t="shared" si="55"/>
        <v>1</v>
      </c>
      <c r="R408" s="36">
        <f t="shared" si="50"/>
        <v>27.3</v>
      </c>
      <c r="S408" s="36" t="s">
        <v>388</v>
      </c>
      <c r="T408" s="36">
        <v>0</v>
      </c>
      <c r="U408" s="36">
        <v>0</v>
      </c>
      <c r="V408" s="36">
        <v>0</v>
      </c>
      <c r="W408" s="36">
        <v>1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8">
        <v>27.3</v>
      </c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</row>
    <row r="409" spans="1:73" s="36" customFormat="1" ht="144.94999999999999" customHeight="1" x14ac:dyDescent="0.25">
      <c r="A409" s="36" t="s">
        <v>76</v>
      </c>
      <c r="B409" s="36" t="s">
        <v>788</v>
      </c>
      <c r="C409" s="36" t="s">
        <v>384</v>
      </c>
      <c r="D409" s="36" t="s">
        <v>484</v>
      </c>
      <c r="E409" s="36" t="s">
        <v>89</v>
      </c>
      <c r="F409" s="36" t="s">
        <v>1076</v>
      </c>
      <c r="G409" s="36" t="s">
        <v>791</v>
      </c>
      <c r="H409" s="36" t="s">
        <v>79</v>
      </c>
      <c r="I409" s="36" t="s">
        <v>108</v>
      </c>
      <c r="J409" s="37"/>
      <c r="K409" s="36" t="s">
        <v>1029</v>
      </c>
      <c r="L409" s="36" t="s">
        <v>1030</v>
      </c>
      <c r="M409" s="36" t="s">
        <v>1031</v>
      </c>
      <c r="N409" s="36" t="s">
        <v>1032</v>
      </c>
      <c r="O409" s="36" t="s">
        <v>82</v>
      </c>
      <c r="P409" s="36" t="s">
        <v>102</v>
      </c>
      <c r="Q409" s="36">
        <f t="shared" si="55"/>
        <v>1</v>
      </c>
      <c r="R409" s="36">
        <f t="shared" si="50"/>
        <v>17.3</v>
      </c>
      <c r="S409" s="36" t="s">
        <v>388</v>
      </c>
      <c r="T409" s="36">
        <v>0</v>
      </c>
      <c r="U409" s="36">
        <v>0</v>
      </c>
      <c r="V409" s="36">
        <v>0</v>
      </c>
      <c r="W409" s="36">
        <v>0</v>
      </c>
      <c r="X409" s="36">
        <v>1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8">
        <v>17.3</v>
      </c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</row>
    <row r="410" spans="1:73" s="36" customFormat="1" ht="144.94999999999999" customHeight="1" x14ac:dyDescent="0.25">
      <c r="A410" s="36" t="s">
        <v>76</v>
      </c>
      <c r="B410" s="36" t="s">
        <v>788</v>
      </c>
      <c r="C410" s="36" t="s">
        <v>384</v>
      </c>
      <c r="D410" s="36" t="s">
        <v>484</v>
      </c>
      <c r="E410" s="36" t="s">
        <v>89</v>
      </c>
      <c r="F410" s="36" t="s">
        <v>1076</v>
      </c>
      <c r="G410" s="36" t="s">
        <v>791</v>
      </c>
      <c r="H410" s="36" t="s">
        <v>79</v>
      </c>
      <c r="I410" s="36" t="s">
        <v>108</v>
      </c>
      <c r="J410" s="37"/>
      <c r="K410" s="36" t="s">
        <v>1029</v>
      </c>
      <c r="L410" s="36" t="s">
        <v>1030</v>
      </c>
      <c r="M410" s="36" t="s">
        <v>158</v>
      </c>
      <c r="N410" s="36" t="s">
        <v>159</v>
      </c>
      <c r="O410" s="36" t="s">
        <v>82</v>
      </c>
      <c r="P410" s="36" t="s">
        <v>102</v>
      </c>
      <c r="Q410" s="36">
        <f t="shared" si="55"/>
        <v>10</v>
      </c>
      <c r="R410" s="36">
        <f t="shared" si="50"/>
        <v>173</v>
      </c>
      <c r="S410" s="36" t="s">
        <v>388</v>
      </c>
      <c r="T410" s="36">
        <v>0</v>
      </c>
      <c r="U410" s="36">
        <v>0</v>
      </c>
      <c r="V410" s="36">
        <v>0</v>
      </c>
      <c r="W410" s="36">
        <v>0</v>
      </c>
      <c r="X410" s="36">
        <v>2</v>
      </c>
      <c r="Y410" s="36">
        <v>3</v>
      </c>
      <c r="Z410" s="36">
        <v>2</v>
      </c>
      <c r="AA410" s="36">
        <v>0</v>
      </c>
      <c r="AB410" s="36">
        <v>2</v>
      </c>
      <c r="AC410" s="36">
        <v>1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8">
        <v>17.3</v>
      </c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</row>
    <row r="411" spans="1:73" s="36" customFormat="1" ht="144.94999999999999" customHeight="1" x14ac:dyDescent="0.25">
      <c r="A411" s="36" t="s">
        <v>76</v>
      </c>
      <c r="B411" s="36" t="s">
        <v>788</v>
      </c>
      <c r="C411" s="36" t="s">
        <v>384</v>
      </c>
      <c r="D411" s="36" t="s">
        <v>490</v>
      </c>
      <c r="E411" s="36" t="s">
        <v>89</v>
      </c>
      <c r="F411" s="36" t="s">
        <v>1076</v>
      </c>
      <c r="G411" s="36" t="s">
        <v>809</v>
      </c>
      <c r="H411" s="36" t="s">
        <v>79</v>
      </c>
      <c r="I411" s="36" t="s">
        <v>108</v>
      </c>
      <c r="J411" s="37"/>
      <c r="K411" s="36" t="s">
        <v>1033</v>
      </c>
      <c r="L411" s="36" t="s">
        <v>1034</v>
      </c>
      <c r="M411" s="36" t="s">
        <v>1017</v>
      </c>
      <c r="N411" s="36" t="s">
        <v>1018</v>
      </c>
      <c r="O411" s="36" t="s">
        <v>82</v>
      </c>
      <c r="P411" s="36" t="s">
        <v>100</v>
      </c>
      <c r="Q411" s="36">
        <f t="shared" si="55"/>
        <v>15</v>
      </c>
      <c r="R411" s="36">
        <f t="shared" si="50"/>
        <v>273</v>
      </c>
      <c r="S411" s="36" t="s">
        <v>388</v>
      </c>
      <c r="T411" s="36">
        <v>0</v>
      </c>
      <c r="U411" s="36">
        <v>0</v>
      </c>
      <c r="V411" s="36">
        <v>0</v>
      </c>
      <c r="W411" s="36">
        <v>3</v>
      </c>
      <c r="X411" s="36">
        <v>3</v>
      </c>
      <c r="Y411" s="36">
        <v>6</v>
      </c>
      <c r="Z411" s="36">
        <v>3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8">
        <v>18.2</v>
      </c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</row>
    <row r="412" spans="1:73" s="36" customFormat="1" ht="144.94999999999999" customHeight="1" x14ac:dyDescent="0.25">
      <c r="A412" s="36" t="s">
        <v>76</v>
      </c>
      <c r="B412" s="36" t="s">
        <v>788</v>
      </c>
      <c r="C412" s="36" t="s">
        <v>384</v>
      </c>
      <c r="D412" s="36" t="s">
        <v>490</v>
      </c>
      <c r="E412" s="36" t="s">
        <v>89</v>
      </c>
      <c r="F412" s="36" t="s">
        <v>1076</v>
      </c>
      <c r="G412" s="36" t="s">
        <v>809</v>
      </c>
      <c r="H412" s="36" t="s">
        <v>79</v>
      </c>
      <c r="I412" s="36" t="s">
        <v>108</v>
      </c>
      <c r="J412" s="37"/>
      <c r="K412" s="36" t="s">
        <v>1033</v>
      </c>
      <c r="L412" s="36" t="s">
        <v>1034</v>
      </c>
      <c r="M412" s="36" t="s">
        <v>723</v>
      </c>
      <c r="N412" s="36" t="s">
        <v>724</v>
      </c>
      <c r="O412" s="36" t="s">
        <v>82</v>
      </c>
      <c r="P412" s="36" t="s">
        <v>100</v>
      </c>
      <c r="Q412" s="36">
        <f t="shared" si="55"/>
        <v>16</v>
      </c>
      <c r="R412" s="36">
        <f t="shared" ref="R412:R445" si="56">Q412*BF412</f>
        <v>291.2</v>
      </c>
      <c r="S412" s="36" t="s">
        <v>388</v>
      </c>
      <c r="T412" s="36">
        <v>0</v>
      </c>
      <c r="U412" s="36">
        <v>0</v>
      </c>
      <c r="V412" s="36">
        <v>0</v>
      </c>
      <c r="W412" s="36">
        <v>0</v>
      </c>
      <c r="X412" s="36">
        <v>4</v>
      </c>
      <c r="Y412" s="36">
        <v>6</v>
      </c>
      <c r="Z412" s="36">
        <v>4</v>
      </c>
      <c r="AA412" s="36">
        <v>2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8">
        <v>18.2</v>
      </c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</row>
    <row r="413" spans="1:73" s="36" customFormat="1" ht="144.94999999999999" customHeight="1" x14ac:dyDescent="0.25">
      <c r="A413" s="36" t="s">
        <v>76</v>
      </c>
      <c r="B413" s="36" t="s">
        <v>788</v>
      </c>
      <c r="C413" s="36" t="s">
        <v>384</v>
      </c>
      <c r="D413" s="36" t="s">
        <v>490</v>
      </c>
      <c r="E413" s="36" t="s">
        <v>89</v>
      </c>
      <c r="F413" s="36" t="s">
        <v>1076</v>
      </c>
      <c r="G413" s="36" t="s">
        <v>809</v>
      </c>
      <c r="H413" s="36" t="s">
        <v>79</v>
      </c>
      <c r="I413" s="36" t="s">
        <v>108</v>
      </c>
      <c r="J413" s="37"/>
      <c r="K413" s="36" t="s">
        <v>1033</v>
      </c>
      <c r="L413" s="36" t="s">
        <v>1034</v>
      </c>
      <c r="M413" s="36" t="s">
        <v>158</v>
      </c>
      <c r="N413" s="36" t="s">
        <v>159</v>
      </c>
      <c r="O413" s="36" t="s">
        <v>82</v>
      </c>
      <c r="P413" s="36" t="s">
        <v>100</v>
      </c>
      <c r="Q413" s="36">
        <f t="shared" si="55"/>
        <v>20</v>
      </c>
      <c r="R413" s="36">
        <f t="shared" si="56"/>
        <v>364</v>
      </c>
      <c r="S413" s="36" t="s">
        <v>388</v>
      </c>
      <c r="T413" s="36">
        <v>0</v>
      </c>
      <c r="U413" s="36">
        <v>0</v>
      </c>
      <c r="V413" s="36">
        <v>0</v>
      </c>
      <c r="W413" s="36">
        <v>3</v>
      </c>
      <c r="X413" s="36">
        <v>5</v>
      </c>
      <c r="Y413" s="36">
        <v>6</v>
      </c>
      <c r="Z413" s="36">
        <v>6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8">
        <v>18.2</v>
      </c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</row>
    <row r="414" spans="1:73" s="36" customFormat="1" ht="144.94999999999999" customHeight="1" x14ac:dyDescent="0.25">
      <c r="A414" s="36" t="s">
        <v>76</v>
      </c>
      <c r="B414" s="36" t="s">
        <v>788</v>
      </c>
      <c r="C414" s="36" t="s">
        <v>384</v>
      </c>
      <c r="D414" s="36" t="s">
        <v>484</v>
      </c>
      <c r="E414" s="36" t="s">
        <v>89</v>
      </c>
      <c r="F414" s="36" t="s">
        <v>1076</v>
      </c>
      <c r="G414" s="36" t="s">
        <v>791</v>
      </c>
      <c r="H414" s="36" t="s">
        <v>79</v>
      </c>
      <c r="I414" s="36" t="s">
        <v>108</v>
      </c>
      <c r="J414" s="37"/>
      <c r="K414" s="36" t="s">
        <v>1035</v>
      </c>
      <c r="L414" s="36" t="s">
        <v>1036</v>
      </c>
      <c r="M414" s="36" t="s">
        <v>378</v>
      </c>
      <c r="N414" s="36" t="s">
        <v>379</v>
      </c>
      <c r="O414" s="36" t="s">
        <v>82</v>
      </c>
      <c r="P414" s="36" t="s">
        <v>102</v>
      </c>
      <c r="Q414" s="36">
        <f t="shared" si="55"/>
        <v>4</v>
      </c>
      <c r="R414" s="36">
        <f t="shared" si="56"/>
        <v>64</v>
      </c>
      <c r="S414" s="36" t="s">
        <v>388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2</v>
      </c>
      <c r="Z414" s="36">
        <v>1</v>
      </c>
      <c r="AA414" s="36">
        <v>1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0</v>
      </c>
      <c r="BC414" s="36">
        <v>0</v>
      </c>
      <c r="BD414" s="36">
        <v>0</v>
      </c>
      <c r="BE414" s="36">
        <v>0</v>
      </c>
      <c r="BF414" s="38">
        <v>16</v>
      </c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</row>
    <row r="415" spans="1:73" s="36" customFormat="1" ht="144.94999999999999" customHeight="1" x14ac:dyDescent="0.25">
      <c r="A415" s="36" t="s">
        <v>76</v>
      </c>
      <c r="B415" s="36" t="s">
        <v>788</v>
      </c>
      <c r="C415" s="36" t="s">
        <v>384</v>
      </c>
      <c r="D415" s="36" t="s">
        <v>484</v>
      </c>
      <c r="E415" s="36" t="s">
        <v>89</v>
      </c>
      <c r="F415" s="36" t="s">
        <v>1076</v>
      </c>
      <c r="G415" s="36" t="s">
        <v>791</v>
      </c>
      <c r="H415" s="36" t="s">
        <v>79</v>
      </c>
      <c r="I415" s="36" t="s">
        <v>108</v>
      </c>
      <c r="J415" s="37"/>
      <c r="K415" s="36" t="s">
        <v>1035</v>
      </c>
      <c r="L415" s="36" t="s">
        <v>1036</v>
      </c>
      <c r="M415" s="36" t="s">
        <v>1019</v>
      </c>
      <c r="N415" s="36" t="s">
        <v>1020</v>
      </c>
      <c r="O415" s="36" t="s">
        <v>82</v>
      </c>
      <c r="P415" s="36" t="s">
        <v>102</v>
      </c>
      <c r="Q415" s="36">
        <f t="shared" si="55"/>
        <v>28</v>
      </c>
      <c r="R415" s="36">
        <f t="shared" si="56"/>
        <v>448</v>
      </c>
      <c r="S415" s="36" t="s">
        <v>388</v>
      </c>
      <c r="T415" s="36">
        <v>0</v>
      </c>
      <c r="U415" s="36">
        <v>0</v>
      </c>
      <c r="V415" s="36">
        <v>2</v>
      </c>
      <c r="W415" s="36">
        <v>3</v>
      </c>
      <c r="X415" s="36">
        <v>5</v>
      </c>
      <c r="Y415" s="36">
        <v>7</v>
      </c>
      <c r="Z415" s="36">
        <v>5</v>
      </c>
      <c r="AA415" s="36">
        <v>5</v>
      </c>
      <c r="AB415" s="36">
        <v>0</v>
      </c>
      <c r="AC415" s="36">
        <v>1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0</v>
      </c>
      <c r="BF415" s="38">
        <v>16</v>
      </c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</row>
    <row r="416" spans="1:73" s="36" customFormat="1" ht="144.94999999999999" customHeight="1" x14ac:dyDescent="0.25">
      <c r="A416" s="36" t="s">
        <v>76</v>
      </c>
      <c r="B416" s="36" t="s">
        <v>788</v>
      </c>
      <c r="C416" s="36" t="s">
        <v>384</v>
      </c>
      <c r="D416" s="36" t="s">
        <v>484</v>
      </c>
      <c r="E416" s="36" t="s">
        <v>89</v>
      </c>
      <c r="F416" s="36" t="s">
        <v>1076</v>
      </c>
      <c r="G416" s="36" t="s">
        <v>791</v>
      </c>
      <c r="H416" s="36" t="s">
        <v>79</v>
      </c>
      <c r="I416" s="36" t="s">
        <v>108</v>
      </c>
      <c r="J416" s="37"/>
      <c r="K416" s="36" t="s">
        <v>1035</v>
      </c>
      <c r="L416" s="36" t="s">
        <v>1036</v>
      </c>
      <c r="M416" s="36" t="s">
        <v>585</v>
      </c>
      <c r="N416" s="36" t="s">
        <v>586</v>
      </c>
      <c r="O416" s="36" t="s">
        <v>82</v>
      </c>
      <c r="P416" s="36" t="s">
        <v>102</v>
      </c>
      <c r="Q416" s="36">
        <f t="shared" si="55"/>
        <v>4</v>
      </c>
      <c r="R416" s="36">
        <f t="shared" si="56"/>
        <v>64</v>
      </c>
      <c r="S416" s="36" t="s">
        <v>388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1</v>
      </c>
      <c r="Z416" s="36">
        <v>2</v>
      </c>
      <c r="AA416" s="36">
        <v>1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8">
        <v>16</v>
      </c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</row>
    <row r="417" spans="1:73" s="36" customFormat="1" ht="144.94999999999999" customHeight="1" x14ac:dyDescent="0.25">
      <c r="A417" s="36" t="s">
        <v>76</v>
      </c>
      <c r="B417" s="36" t="s">
        <v>788</v>
      </c>
      <c r="C417" s="36" t="s">
        <v>384</v>
      </c>
      <c r="D417" s="36" t="s">
        <v>504</v>
      </c>
      <c r="E417" s="36" t="s">
        <v>89</v>
      </c>
      <c r="F417" s="36" t="s">
        <v>1076</v>
      </c>
      <c r="G417" s="36" t="s">
        <v>791</v>
      </c>
      <c r="H417" s="36" t="s">
        <v>79</v>
      </c>
      <c r="I417" s="36" t="s">
        <v>108</v>
      </c>
      <c r="J417" s="37"/>
      <c r="K417" s="36" t="s">
        <v>1037</v>
      </c>
      <c r="L417" s="36" t="s">
        <v>1038</v>
      </c>
      <c r="M417" s="36" t="s">
        <v>378</v>
      </c>
      <c r="N417" s="36" t="s">
        <v>379</v>
      </c>
      <c r="O417" s="36" t="s">
        <v>82</v>
      </c>
      <c r="P417" s="36" t="s">
        <v>102</v>
      </c>
      <c r="Q417" s="36">
        <f t="shared" si="55"/>
        <v>8</v>
      </c>
      <c r="R417" s="36">
        <f t="shared" si="56"/>
        <v>255.2</v>
      </c>
      <c r="S417" s="36" t="s">
        <v>388</v>
      </c>
      <c r="T417" s="36">
        <v>0</v>
      </c>
      <c r="U417" s="36">
        <v>0</v>
      </c>
      <c r="V417" s="36">
        <v>0</v>
      </c>
      <c r="W417" s="36">
        <v>1</v>
      </c>
      <c r="X417" s="36">
        <v>3</v>
      </c>
      <c r="Y417" s="36">
        <v>3</v>
      </c>
      <c r="Z417" s="36">
        <v>0</v>
      </c>
      <c r="AA417" s="36">
        <v>1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8">
        <v>31.9</v>
      </c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</row>
    <row r="418" spans="1:73" s="36" customFormat="1" ht="144.94999999999999" customHeight="1" x14ac:dyDescent="0.25">
      <c r="A418" s="36" t="s">
        <v>76</v>
      </c>
      <c r="B418" s="36" t="s">
        <v>788</v>
      </c>
      <c r="C418" s="36" t="s">
        <v>384</v>
      </c>
      <c r="D418" s="36" t="s">
        <v>504</v>
      </c>
      <c r="E418" s="36" t="s">
        <v>89</v>
      </c>
      <c r="F418" s="36" t="s">
        <v>1076</v>
      </c>
      <c r="G418" s="36" t="s">
        <v>791</v>
      </c>
      <c r="H418" s="36" t="s">
        <v>79</v>
      </c>
      <c r="I418" s="36" t="s">
        <v>108</v>
      </c>
      <c r="J418" s="37"/>
      <c r="K418" s="36" t="s">
        <v>1037</v>
      </c>
      <c r="L418" s="36" t="s">
        <v>1038</v>
      </c>
      <c r="M418" s="36" t="s">
        <v>1019</v>
      </c>
      <c r="N418" s="36" t="s">
        <v>1020</v>
      </c>
      <c r="O418" s="36" t="s">
        <v>82</v>
      </c>
      <c r="P418" s="36" t="s">
        <v>102</v>
      </c>
      <c r="Q418" s="36">
        <f t="shared" si="55"/>
        <v>11</v>
      </c>
      <c r="R418" s="36">
        <f t="shared" si="56"/>
        <v>350.9</v>
      </c>
      <c r="S418" s="36" t="s">
        <v>388</v>
      </c>
      <c r="T418" s="36">
        <v>0</v>
      </c>
      <c r="U418" s="36">
        <v>0</v>
      </c>
      <c r="V418" s="36">
        <v>2</v>
      </c>
      <c r="W418" s="36">
        <v>2</v>
      </c>
      <c r="X418" s="36">
        <v>2</v>
      </c>
      <c r="Y418" s="36">
        <v>1</v>
      </c>
      <c r="Z418" s="36">
        <v>1</v>
      </c>
      <c r="AA418" s="36">
        <v>2</v>
      </c>
      <c r="AB418" s="36">
        <v>0</v>
      </c>
      <c r="AC418" s="36">
        <v>1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8">
        <v>31.9</v>
      </c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</row>
    <row r="419" spans="1:73" s="36" customFormat="1" ht="144.94999999999999" customHeight="1" x14ac:dyDescent="0.25">
      <c r="A419" s="36" t="s">
        <v>76</v>
      </c>
      <c r="B419" s="36" t="s">
        <v>788</v>
      </c>
      <c r="C419" s="36" t="s">
        <v>384</v>
      </c>
      <c r="D419" s="36" t="s">
        <v>504</v>
      </c>
      <c r="E419" s="36" t="s">
        <v>89</v>
      </c>
      <c r="F419" s="36" t="s">
        <v>1076</v>
      </c>
      <c r="G419" s="36" t="s">
        <v>849</v>
      </c>
      <c r="H419" s="36" t="s">
        <v>79</v>
      </c>
      <c r="I419" s="36" t="s">
        <v>108</v>
      </c>
      <c r="J419" s="37"/>
      <c r="K419" s="36" t="s">
        <v>1039</v>
      </c>
      <c r="L419" s="36" t="s">
        <v>1040</v>
      </c>
      <c r="M419" s="36" t="s">
        <v>630</v>
      </c>
      <c r="N419" s="36" t="s">
        <v>631</v>
      </c>
      <c r="O419" s="36" t="s">
        <v>82</v>
      </c>
      <c r="P419" s="36" t="s">
        <v>1041</v>
      </c>
      <c r="Q419" s="36">
        <f t="shared" si="55"/>
        <v>3</v>
      </c>
      <c r="R419" s="36">
        <f t="shared" si="56"/>
        <v>61.5</v>
      </c>
      <c r="S419" s="36" t="s">
        <v>388</v>
      </c>
      <c r="T419" s="36">
        <v>0</v>
      </c>
      <c r="U419" s="36">
        <v>0</v>
      </c>
      <c r="V419" s="36">
        <v>0</v>
      </c>
      <c r="W419" s="36">
        <v>0</v>
      </c>
      <c r="X419" s="36">
        <v>3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6">
        <v>0</v>
      </c>
      <c r="BE419" s="36">
        <v>0</v>
      </c>
      <c r="BF419" s="38">
        <v>20.5</v>
      </c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</row>
    <row r="420" spans="1:73" s="36" customFormat="1" ht="144.94999999999999" customHeight="1" x14ac:dyDescent="0.25">
      <c r="A420" s="36" t="s">
        <v>76</v>
      </c>
      <c r="B420" s="36" t="s">
        <v>788</v>
      </c>
      <c r="C420" s="36" t="s">
        <v>384</v>
      </c>
      <c r="D420" s="36" t="s">
        <v>504</v>
      </c>
      <c r="E420" s="36" t="s">
        <v>89</v>
      </c>
      <c r="F420" s="36" t="s">
        <v>1076</v>
      </c>
      <c r="G420" s="36" t="s">
        <v>849</v>
      </c>
      <c r="H420" s="36" t="s">
        <v>79</v>
      </c>
      <c r="I420" s="36" t="s">
        <v>108</v>
      </c>
      <c r="J420" s="37"/>
      <c r="K420" s="36" t="s">
        <v>1039</v>
      </c>
      <c r="L420" s="36" t="s">
        <v>1040</v>
      </c>
      <c r="M420" s="36" t="s">
        <v>756</v>
      </c>
      <c r="N420" s="36" t="s">
        <v>757</v>
      </c>
      <c r="O420" s="36" t="s">
        <v>82</v>
      </c>
      <c r="P420" s="36" t="s">
        <v>1041</v>
      </c>
      <c r="Q420" s="36">
        <f t="shared" si="55"/>
        <v>15</v>
      </c>
      <c r="R420" s="36">
        <f t="shared" si="56"/>
        <v>307.5</v>
      </c>
      <c r="S420" s="36" t="s">
        <v>388</v>
      </c>
      <c r="T420" s="36">
        <v>0</v>
      </c>
      <c r="U420" s="36">
        <v>0</v>
      </c>
      <c r="V420" s="36">
        <v>0</v>
      </c>
      <c r="W420" s="36">
        <v>1</v>
      </c>
      <c r="X420" s="36">
        <v>3</v>
      </c>
      <c r="Y420" s="36">
        <v>3</v>
      </c>
      <c r="Z420" s="36">
        <v>3</v>
      </c>
      <c r="AA420" s="36">
        <v>3</v>
      </c>
      <c r="AB420" s="36">
        <v>2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0</v>
      </c>
      <c r="BF420" s="38">
        <v>20.5</v>
      </c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</row>
    <row r="421" spans="1:73" s="36" customFormat="1" ht="144.94999999999999" customHeight="1" x14ac:dyDescent="0.25">
      <c r="A421" s="36" t="s">
        <v>76</v>
      </c>
      <c r="B421" s="36" t="s">
        <v>788</v>
      </c>
      <c r="C421" s="36" t="s">
        <v>384</v>
      </c>
      <c r="D421" s="36" t="s">
        <v>504</v>
      </c>
      <c r="E421" s="36" t="s">
        <v>89</v>
      </c>
      <c r="F421" s="36" t="s">
        <v>1076</v>
      </c>
      <c r="G421" s="36" t="s">
        <v>849</v>
      </c>
      <c r="H421" s="36" t="s">
        <v>79</v>
      </c>
      <c r="I421" s="36" t="s">
        <v>108</v>
      </c>
      <c r="J421" s="37"/>
      <c r="K421" s="36" t="s">
        <v>1039</v>
      </c>
      <c r="L421" s="36" t="s">
        <v>1040</v>
      </c>
      <c r="M421" s="36" t="s">
        <v>158</v>
      </c>
      <c r="N421" s="36" t="s">
        <v>159</v>
      </c>
      <c r="O421" s="36" t="s">
        <v>82</v>
      </c>
      <c r="P421" s="36" t="s">
        <v>1041</v>
      </c>
      <c r="Q421" s="36">
        <f t="shared" si="55"/>
        <v>21</v>
      </c>
      <c r="R421" s="36">
        <f t="shared" si="56"/>
        <v>430.5</v>
      </c>
      <c r="S421" s="36" t="s">
        <v>388</v>
      </c>
      <c r="T421" s="36">
        <v>0</v>
      </c>
      <c r="U421" s="36">
        <v>0</v>
      </c>
      <c r="V421" s="36">
        <v>0</v>
      </c>
      <c r="W421" s="36">
        <v>2</v>
      </c>
      <c r="X421" s="36">
        <v>9</v>
      </c>
      <c r="Y421" s="36">
        <v>4</v>
      </c>
      <c r="Z421" s="36">
        <v>3</v>
      </c>
      <c r="AA421" s="36">
        <v>3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0</v>
      </c>
      <c r="BB421" s="36">
        <v>0</v>
      </c>
      <c r="BC421" s="36">
        <v>0</v>
      </c>
      <c r="BD421" s="36">
        <v>0</v>
      </c>
      <c r="BE421" s="36">
        <v>0</v>
      </c>
      <c r="BF421" s="38">
        <v>20.5</v>
      </c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</row>
    <row r="422" spans="1:73" s="36" customFormat="1" ht="144.94999999999999" customHeight="1" x14ac:dyDescent="0.25">
      <c r="A422" s="36" t="s">
        <v>76</v>
      </c>
      <c r="B422" s="36" t="s">
        <v>788</v>
      </c>
      <c r="C422" s="36" t="s">
        <v>384</v>
      </c>
      <c r="D422" s="36" t="s">
        <v>484</v>
      </c>
      <c r="E422" s="36" t="s">
        <v>89</v>
      </c>
      <c r="F422" s="36" t="s">
        <v>1076</v>
      </c>
      <c r="G422" s="36" t="s">
        <v>849</v>
      </c>
      <c r="H422" s="36" t="s">
        <v>79</v>
      </c>
      <c r="I422" s="36" t="s">
        <v>108</v>
      </c>
      <c r="J422" s="37"/>
      <c r="K422" s="36" t="s">
        <v>1042</v>
      </c>
      <c r="L422" s="36" t="s">
        <v>1043</v>
      </c>
      <c r="M422" s="36" t="s">
        <v>405</v>
      </c>
      <c r="N422" s="36" t="s">
        <v>406</v>
      </c>
      <c r="O422" s="36" t="s">
        <v>82</v>
      </c>
      <c r="P422" s="36" t="s">
        <v>1041</v>
      </c>
      <c r="Q422" s="36">
        <f t="shared" si="55"/>
        <v>16</v>
      </c>
      <c r="R422" s="36">
        <f t="shared" si="56"/>
        <v>160</v>
      </c>
      <c r="S422" s="36" t="s">
        <v>388</v>
      </c>
      <c r="T422" s="36">
        <v>0</v>
      </c>
      <c r="U422" s="36">
        <v>0</v>
      </c>
      <c r="V422" s="36">
        <v>0</v>
      </c>
      <c r="W422" s="36">
        <v>0</v>
      </c>
      <c r="X422" s="36">
        <v>7</v>
      </c>
      <c r="Y422" s="36">
        <v>2</v>
      </c>
      <c r="Z422" s="36">
        <v>4</v>
      </c>
      <c r="AA422" s="36">
        <v>3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0</v>
      </c>
      <c r="BC422" s="36">
        <v>0</v>
      </c>
      <c r="BD422" s="36">
        <v>0</v>
      </c>
      <c r="BE422" s="36">
        <v>0</v>
      </c>
      <c r="BF422" s="38">
        <v>10</v>
      </c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</row>
    <row r="423" spans="1:73" s="36" customFormat="1" ht="144.94999999999999" customHeight="1" x14ac:dyDescent="0.25">
      <c r="A423" s="36" t="s">
        <v>76</v>
      </c>
      <c r="B423" s="36" t="s">
        <v>788</v>
      </c>
      <c r="C423" s="36" t="s">
        <v>384</v>
      </c>
      <c r="D423" s="36" t="s">
        <v>484</v>
      </c>
      <c r="E423" s="36" t="s">
        <v>89</v>
      </c>
      <c r="F423" s="36" t="s">
        <v>1076</v>
      </c>
      <c r="G423" s="36" t="s">
        <v>849</v>
      </c>
      <c r="H423" s="36" t="s">
        <v>79</v>
      </c>
      <c r="I423" s="36" t="s">
        <v>108</v>
      </c>
      <c r="J423" s="37"/>
      <c r="K423" s="36" t="s">
        <v>1042</v>
      </c>
      <c r="L423" s="36" t="s">
        <v>1043</v>
      </c>
      <c r="M423" s="36" t="s">
        <v>628</v>
      </c>
      <c r="N423" s="36" t="s">
        <v>629</v>
      </c>
      <c r="O423" s="36" t="s">
        <v>82</v>
      </c>
      <c r="P423" s="36" t="s">
        <v>1041</v>
      </c>
      <c r="Q423" s="36">
        <f t="shared" ref="Q423:Q435" si="57">SUM(T423:BE423)</f>
        <v>15</v>
      </c>
      <c r="R423" s="36">
        <f t="shared" si="56"/>
        <v>150</v>
      </c>
      <c r="S423" s="36" t="s">
        <v>388</v>
      </c>
      <c r="T423" s="36">
        <v>0</v>
      </c>
      <c r="U423" s="36">
        <v>0</v>
      </c>
      <c r="V423" s="36">
        <v>0</v>
      </c>
      <c r="W423" s="36">
        <v>1</v>
      </c>
      <c r="X423" s="36">
        <v>6</v>
      </c>
      <c r="Y423" s="36">
        <v>1</v>
      </c>
      <c r="Z423" s="36">
        <v>2</v>
      </c>
      <c r="AA423" s="36">
        <v>4</v>
      </c>
      <c r="AB423" s="36">
        <v>1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8">
        <v>10</v>
      </c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</row>
    <row r="424" spans="1:73" s="36" customFormat="1" ht="144.94999999999999" customHeight="1" x14ac:dyDescent="0.25">
      <c r="A424" s="36" t="s">
        <v>76</v>
      </c>
      <c r="B424" s="36" t="s">
        <v>788</v>
      </c>
      <c r="C424" s="36" t="s">
        <v>384</v>
      </c>
      <c r="D424" s="36" t="s">
        <v>484</v>
      </c>
      <c r="E424" s="36" t="s">
        <v>89</v>
      </c>
      <c r="F424" s="36" t="s">
        <v>1076</v>
      </c>
      <c r="G424" s="36" t="s">
        <v>849</v>
      </c>
      <c r="H424" s="36" t="s">
        <v>79</v>
      </c>
      <c r="I424" s="36" t="s">
        <v>108</v>
      </c>
      <c r="J424" s="37"/>
      <c r="K424" s="36" t="s">
        <v>1042</v>
      </c>
      <c r="L424" s="36" t="s">
        <v>1043</v>
      </c>
      <c r="M424" s="36" t="s">
        <v>1044</v>
      </c>
      <c r="N424" s="36" t="s">
        <v>1045</v>
      </c>
      <c r="O424" s="36" t="s">
        <v>82</v>
      </c>
      <c r="P424" s="36" t="s">
        <v>1041</v>
      </c>
      <c r="Q424" s="36">
        <f t="shared" si="57"/>
        <v>17</v>
      </c>
      <c r="R424" s="36">
        <f t="shared" si="56"/>
        <v>170</v>
      </c>
      <c r="S424" s="36" t="s">
        <v>388</v>
      </c>
      <c r="T424" s="36">
        <v>0</v>
      </c>
      <c r="U424" s="36">
        <v>0</v>
      </c>
      <c r="V424" s="36">
        <v>0</v>
      </c>
      <c r="W424" s="36">
        <v>3</v>
      </c>
      <c r="X424" s="36">
        <v>4</v>
      </c>
      <c r="Y424" s="36">
        <v>1</v>
      </c>
      <c r="Z424" s="36">
        <v>5</v>
      </c>
      <c r="AA424" s="36">
        <v>3</v>
      </c>
      <c r="AB424" s="36">
        <v>1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8">
        <v>10</v>
      </c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</row>
    <row r="425" spans="1:73" s="36" customFormat="1" ht="144.94999999999999" customHeight="1" x14ac:dyDescent="0.25">
      <c r="A425" s="36" t="s">
        <v>76</v>
      </c>
      <c r="B425" s="36" t="s">
        <v>788</v>
      </c>
      <c r="C425" s="36" t="s">
        <v>384</v>
      </c>
      <c r="D425" s="36" t="s">
        <v>535</v>
      </c>
      <c r="E425" s="36" t="s">
        <v>89</v>
      </c>
      <c r="F425" s="36" t="s">
        <v>1076</v>
      </c>
      <c r="G425" s="36" t="s">
        <v>849</v>
      </c>
      <c r="H425" s="36" t="s">
        <v>79</v>
      </c>
      <c r="I425" s="36" t="s">
        <v>108</v>
      </c>
      <c r="J425" s="37"/>
      <c r="K425" s="36" t="s">
        <v>1046</v>
      </c>
      <c r="L425" s="36" t="s">
        <v>1047</v>
      </c>
      <c r="M425" s="36" t="s">
        <v>630</v>
      </c>
      <c r="N425" s="36" t="s">
        <v>631</v>
      </c>
      <c r="O425" s="36" t="s">
        <v>82</v>
      </c>
      <c r="P425" s="36" t="s">
        <v>1041</v>
      </c>
      <c r="Q425" s="36">
        <f t="shared" si="57"/>
        <v>7</v>
      </c>
      <c r="R425" s="36">
        <f t="shared" si="56"/>
        <v>79.8</v>
      </c>
      <c r="S425" s="36" t="s">
        <v>388</v>
      </c>
      <c r="T425" s="36">
        <v>0</v>
      </c>
      <c r="U425" s="36">
        <v>0</v>
      </c>
      <c r="V425" s="36">
        <v>0</v>
      </c>
      <c r="W425" s="36">
        <v>0</v>
      </c>
      <c r="X425" s="36">
        <v>4</v>
      </c>
      <c r="Y425" s="36">
        <v>1</v>
      </c>
      <c r="Z425" s="36">
        <v>0</v>
      </c>
      <c r="AA425" s="36">
        <v>1</v>
      </c>
      <c r="AB425" s="36">
        <v>1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8">
        <v>11.4</v>
      </c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</row>
    <row r="426" spans="1:73" s="36" customFormat="1" ht="144.94999999999999" customHeight="1" x14ac:dyDescent="0.25">
      <c r="A426" s="36" t="s">
        <v>76</v>
      </c>
      <c r="B426" s="36" t="s">
        <v>788</v>
      </c>
      <c r="C426" s="36" t="s">
        <v>384</v>
      </c>
      <c r="D426" s="36" t="s">
        <v>535</v>
      </c>
      <c r="E426" s="36" t="s">
        <v>89</v>
      </c>
      <c r="F426" s="36" t="s">
        <v>1076</v>
      </c>
      <c r="G426" s="36" t="s">
        <v>849</v>
      </c>
      <c r="H426" s="36" t="s">
        <v>79</v>
      </c>
      <c r="I426" s="36" t="s">
        <v>108</v>
      </c>
      <c r="J426" s="37"/>
      <c r="K426" s="36" t="s">
        <v>1046</v>
      </c>
      <c r="L426" s="36" t="s">
        <v>1047</v>
      </c>
      <c r="M426" s="36" t="s">
        <v>756</v>
      </c>
      <c r="N426" s="36" t="s">
        <v>757</v>
      </c>
      <c r="O426" s="36" t="s">
        <v>82</v>
      </c>
      <c r="P426" s="36" t="s">
        <v>1041</v>
      </c>
      <c r="Q426" s="36">
        <f t="shared" si="57"/>
        <v>10</v>
      </c>
      <c r="R426" s="36">
        <f t="shared" si="56"/>
        <v>114</v>
      </c>
      <c r="S426" s="36" t="s">
        <v>388</v>
      </c>
      <c r="T426" s="36">
        <v>0</v>
      </c>
      <c r="U426" s="36">
        <v>0</v>
      </c>
      <c r="V426" s="36">
        <v>0</v>
      </c>
      <c r="W426" s="36">
        <v>2</v>
      </c>
      <c r="X426" s="36">
        <v>4</v>
      </c>
      <c r="Y426" s="36">
        <v>0</v>
      </c>
      <c r="Z426" s="36">
        <v>3</v>
      </c>
      <c r="AA426" s="36">
        <v>1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8">
        <v>11.4</v>
      </c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</row>
    <row r="427" spans="1:73" s="36" customFormat="1" ht="144.94999999999999" customHeight="1" x14ac:dyDescent="0.25">
      <c r="A427" s="36" t="s">
        <v>76</v>
      </c>
      <c r="B427" s="36" t="s">
        <v>788</v>
      </c>
      <c r="C427" s="36" t="s">
        <v>384</v>
      </c>
      <c r="D427" s="36" t="s">
        <v>535</v>
      </c>
      <c r="E427" s="36" t="s">
        <v>89</v>
      </c>
      <c r="F427" s="36" t="s">
        <v>1076</v>
      </c>
      <c r="G427" s="36" t="s">
        <v>849</v>
      </c>
      <c r="H427" s="36" t="s">
        <v>79</v>
      </c>
      <c r="I427" s="36" t="s">
        <v>108</v>
      </c>
      <c r="J427" s="37"/>
      <c r="K427" s="36" t="s">
        <v>1046</v>
      </c>
      <c r="L427" s="36" t="s">
        <v>1047</v>
      </c>
      <c r="M427" s="36" t="s">
        <v>158</v>
      </c>
      <c r="N427" s="36" t="s">
        <v>159</v>
      </c>
      <c r="O427" s="36" t="s">
        <v>82</v>
      </c>
      <c r="P427" s="36" t="s">
        <v>1041</v>
      </c>
      <c r="Q427" s="36">
        <f t="shared" si="57"/>
        <v>10</v>
      </c>
      <c r="R427" s="36">
        <f t="shared" si="56"/>
        <v>114</v>
      </c>
      <c r="S427" s="36" t="s">
        <v>388</v>
      </c>
      <c r="T427" s="36">
        <v>0</v>
      </c>
      <c r="U427" s="36">
        <v>0</v>
      </c>
      <c r="V427" s="36">
        <v>0</v>
      </c>
      <c r="W427" s="36">
        <v>0</v>
      </c>
      <c r="X427" s="36">
        <v>5</v>
      </c>
      <c r="Y427" s="36">
        <v>0</v>
      </c>
      <c r="Z427" s="36">
        <v>5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8">
        <v>11.4</v>
      </c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</row>
    <row r="428" spans="1:73" s="36" customFormat="1" ht="144.94999999999999" customHeight="1" x14ac:dyDescent="0.25">
      <c r="A428" s="36" t="s">
        <v>76</v>
      </c>
      <c r="B428" s="36" t="s">
        <v>788</v>
      </c>
      <c r="C428" s="36" t="s">
        <v>384</v>
      </c>
      <c r="D428" s="36" t="s">
        <v>501</v>
      </c>
      <c r="E428" s="36" t="s">
        <v>89</v>
      </c>
      <c r="F428" s="36" t="s">
        <v>1076</v>
      </c>
      <c r="G428" s="36" t="s">
        <v>849</v>
      </c>
      <c r="H428" s="36" t="s">
        <v>79</v>
      </c>
      <c r="I428" s="36" t="s">
        <v>108</v>
      </c>
      <c r="J428" s="37"/>
      <c r="K428" s="36" t="s">
        <v>1048</v>
      </c>
      <c r="L428" s="36" t="s">
        <v>1049</v>
      </c>
      <c r="M428" s="36" t="s">
        <v>181</v>
      </c>
      <c r="N428" s="36" t="s">
        <v>182</v>
      </c>
      <c r="O428" s="36" t="s">
        <v>82</v>
      </c>
      <c r="P428" s="36" t="s">
        <v>1041</v>
      </c>
      <c r="Q428" s="36">
        <f t="shared" si="57"/>
        <v>27</v>
      </c>
      <c r="R428" s="36">
        <f t="shared" si="56"/>
        <v>480.6</v>
      </c>
      <c r="S428" s="36" t="s">
        <v>388</v>
      </c>
      <c r="T428" s="36">
        <v>0</v>
      </c>
      <c r="U428" s="36">
        <v>0</v>
      </c>
      <c r="V428" s="36">
        <v>0</v>
      </c>
      <c r="W428" s="36">
        <v>3</v>
      </c>
      <c r="X428" s="36">
        <v>9</v>
      </c>
      <c r="Y428" s="36">
        <v>5</v>
      </c>
      <c r="Z428" s="36">
        <v>4</v>
      </c>
      <c r="AA428" s="36">
        <v>4</v>
      </c>
      <c r="AB428" s="36">
        <v>2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8">
        <v>17.8</v>
      </c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</row>
    <row r="429" spans="1:73" s="36" customFormat="1" ht="144.94999999999999" customHeight="1" x14ac:dyDescent="0.25">
      <c r="A429" s="36" t="s">
        <v>76</v>
      </c>
      <c r="B429" s="36" t="s">
        <v>788</v>
      </c>
      <c r="C429" s="36" t="s">
        <v>384</v>
      </c>
      <c r="D429" s="36" t="s">
        <v>501</v>
      </c>
      <c r="E429" s="36" t="s">
        <v>89</v>
      </c>
      <c r="F429" s="36" t="s">
        <v>1076</v>
      </c>
      <c r="G429" s="36" t="s">
        <v>849</v>
      </c>
      <c r="H429" s="36" t="s">
        <v>79</v>
      </c>
      <c r="I429" s="36" t="s">
        <v>108</v>
      </c>
      <c r="J429" s="37"/>
      <c r="K429" s="36" t="s">
        <v>1048</v>
      </c>
      <c r="L429" s="36" t="s">
        <v>1049</v>
      </c>
      <c r="M429" s="36" t="s">
        <v>158</v>
      </c>
      <c r="N429" s="36" t="s">
        <v>159</v>
      </c>
      <c r="O429" s="36" t="s">
        <v>82</v>
      </c>
      <c r="P429" s="36" t="s">
        <v>1041</v>
      </c>
      <c r="Q429" s="36">
        <f t="shared" si="57"/>
        <v>23</v>
      </c>
      <c r="R429" s="36">
        <f t="shared" si="56"/>
        <v>409.40000000000003</v>
      </c>
      <c r="S429" s="36" t="s">
        <v>388</v>
      </c>
      <c r="T429" s="36">
        <v>0</v>
      </c>
      <c r="U429" s="36">
        <v>0</v>
      </c>
      <c r="V429" s="36">
        <v>0</v>
      </c>
      <c r="W429" s="36">
        <v>3</v>
      </c>
      <c r="X429" s="36">
        <v>9</v>
      </c>
      <c r="Y429" s="36">
        <v>3</v>
      </c>
      <c r="Z429" s="36">
        <v>5</v>
      </c>
      <c r="AA429" s="36">
        <v>3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8">
        <v>17.8</v>
      </c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</row>
    <row r="430" spans="1:73" s="36" customFormat="1" ht="144.94999999999999" customHeight="1" x14ac:dyDescent="0.25">
      <c r="A430" s="36" t="s">
        <v>76</v>
      </c>
      <c r="B430" s="36" t="s">
        <v>788</v>
      </c>
      <c r="C430" s="36" t="s">
        <v>384</v>
      </c>
      <c r="D430" s="36" t="s">
        <v>501</v>
      </c>
      <c r="E430" s="36" t="s">
        <v>89</v>
      </c>
      <c r="F430" s="36" t="s">
        <v>1076</v>
      </c>
      <c r="G430" s="36" t="s">
        <v>849</v>
      </c>
      <c r="H430" s="36" t="s">
        <v>79</v>
      </c>
      <c r="I430" s="36" t="s">
        <v>108</v>
      </c>
      <c r="J430" s="37"/>
      <c r="K430" s="36" t="s">
        <v>1048</v>
      </c>
      <c r="L430" s="36" t="s">
        <v>1049</v>
      </c>
      <c r="M430" s="36" t="s">
        <v>1050</v>
      </c>
      <c r="N430" s="36" t="s">
        <v>1051</v>
      </c>
      <c r="O430" s="36" t="s">
        <v>82</v>
      </c>
      <c r="P430" s="36" t="s">
        <v>1041</v>
      </c>
      <c r="Q430" s="36">
        <f t="shared" si="57"/>
        <v>6</v>
      </c>
      <c r="R430" s="36">
        <f t="shared" si="56"/>
        <v>106.80000000000001</v>
      </c>
      <c r="S430" s="36" t="s">
        <v>388</v>
      </c>
      <c r="T430" s="36">
        <v>0</v>
      </c>
      <c r="U430" s="36">
        <v>0</v>
      </c>
      <c r="V430" s="36">
        <v>0</v>
      </c>
      <c r="W430" s="36">
        <v>1</v>
      </c>
      <c r="X430" s="36">
        <v>4</v>
      </c>
      <c r="Y430" s="36">
        <v>0</v>
      </c>
      <c r="Z430" s="36">
        <v>1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8">
        <v>17.8</v>
      </c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</row>
    <row r="431" spans="1:73" s="36" customFormat="1" ht="144.94999999999999" customHeight="1" x14ac:dyDescent="0.25">
      <c r="A431" s="36" t="s">
        <v>76</v>
      </c>
      <c r="B431" s="36" t="s">
        <v>788</v>
      </c>
      <c r="C431" s="36" t="s">
        <v>384</v>
      </c>
      <c r="D431" s="36" t="s">
        <v>484</v>
      </c>
      <c r="E431" s="36" t="s">
        <v>89</v>
      </c>
      <c r="F431" s="36" t="s">
        <v>1076</v>
      </c>
      <c r="G431" s="36" t="s">
        <v>849</v>
      </c>
      <c r="H431" s="36" t="s">
        <v>79</v>
      </c>
      <c r="I431" s="36" t="s">
        <v>108</v>
      </c>
      <c r="J431" s="37"/>
      <c r="K431" s="36" t="s">
        <v>1052</v>
      </c>
      <c r="L431" s="36" t="s">
        <v>1053</v>
      </c>
      <c r="M431" s="36" t="s">
        <v>405</v>
      </c>
      <c r="N431" s="36" t="s">
        <v>406</v>
      </c>
      <c r="O431" s="36" t="s">
        <v>82</v>
      </c>
      <c r="P431" s="36" t="s">
        <v>178</v>
      </c>
      <c r="Q431" s="36">
        <f t="shared" si="57"/>
        <v>4</v>
      </c>
      <c r="R431" s="36">
        <f t="shared" si="56"/>
        <v>40</v>
      </c>
      <c r="S431" s="36" t="s">
        <v>388</v>
      </c>
      <c r="T431" s="36">
        <v>0</v>
      </c>
      <c r="U431" s="36">
        <v>0</v>
      </c>
      <c r="V431" s="36">
        <v>0</v>
      </c>
      <c r="W431" s="36">
        <v>0</v>
      </c>
      <c r="X431" s="36">
        <v>4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8">
        <v>10</v>
      </c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</row>
    <row r="432" spans="1:73" s="36" customFormat="1" ht="144.94999999999999" customHeight="1" x14ac:dyDescent="0.25">
      <c r="A432" s="36" t="s">
        <v>76</v>
      </c>
      <c r="B432" s="36" t="s">
        <v>788</v>
      </c>
      <c r="C432" s="36" t="s">
        <v>384</v>
      </c>
      <c r="D432" s="36" t="s">
        <v>484</v>
      </c>
      <c r="E432" s="36" t="s">
        <v>89</v>
      </c>
      <c r="F432" s="36" t="s">
        <v>1076</v>
      </c>
      <c r="G432" s="36" t="s">
        <v>849</v>
      </c>
      <c r="H432" s="36" t="s">
        <v>79</v>
      </c>
      <c r="I432" s="36" t="s">
        <v>108</v>
      </c>
      <c r="J432" s="37"/>
      <c r="K432" s="36" t="s">
        <v>1052</v>
      </c>
      <c r="L432" s="36" t="s">
        <v>1053</v>
      </c>
      <c r="M432" s="36" t="s">
        <v>630</v>
      </c>
      <c r="N432" s="36" t="s">
        <v>631</v>
      </c>
      <c r="O432" s="36" t="s">
        <v>82</v>
      </c>
      <c r="P432" s="36" t="s">
        <v>178</v>
      </c>
      <c r="Q432" s="36">
        <f t="shared" si="57"/>
        <v>2</v>
      </c>
      <c r="R432" s="36">
        <f t="shared" si="56"/>
        <v>20</v>
      </c>
      <c r="S432" s="36" t="s">
        <v>388</v>
      </c>
      <c r="T432" s="36">
        <v>0</v>
      </c>
      <c r="U432" s="36">
        <v>0</v>
      </c>
      <c r="V432" s="36">
        <v>0</v>
      </c>
      <c r="W432" s="36">
        <v>0</v>
      </c>
      <c r="X432" s="36">
        <v>2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8">
        <v>10</v>
      </c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</row>
    <row r="433" spans="1:73" s="36" customFormat="1" ht="144.94999999999999" customHeight="1" x14ac:dyDescent="0.25">
      <c r="A433" s="36" t="s">
        <v>76</v>
      </c>
      <c r="B433" s="36" t="s">
        <v>788</v>
      </c>
      <c r="C433" s="36" t="s">
        <v>384</v>
      </c>
      <c r="D433" s="36" t="s">
        <v>501</v>
      </c>
      <c r="E433" s="36" t="s">
        <v>89</v>
      </c>
      <c r="F433" s="36" t="s">
        <v>1076</v>
      </c>
      <c r="G433" s="36" t="s">
        <v>791</v>
      </c>
      <c r="H433" s="36" t="s">
        <v>79</v>
      </c>
      <c r="I433" s="36" t="s">
        <v>108</v>
      </c>
      <c r="J433" s="37"/>
      <c r="K433" s="36" t="s">
        <v>1054</v>
      </c>
      <c r="L433" s="36" t="s">
        <v>1055</v>
      </c>
      <c r="M433" s="36" t="s">
        <v>1017</v>
      </c>
      <c r="N433" s="36" t="s">
        <v>1018</v>
      </c>
      <c r="O433" s="36" t="s">
        <v>82</v>
      </c>
      <c r="P433" s="36" t="s">
        <v>102</v>
      </c>
      <c r="Q433" s="36">
        <f t="shared" si="57"/>
        <v>5</v>
      </c>
      <c r="R433" s="36">
        <f t="shared" si="56"/>
        <v>114</v>
      </c>
      <c r="S433" s="36" t="s">
        <v>388</v>
      </c>
      <c r="T433" s="36">
        <v>0</v>
      </c>
      <c r="U433" s="36">
        <v>0</v>
      </c>
      <c r="V433" s="36">
        <v>4</v>
      </c>
      <c r="W433" s="36">
        <v>1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8">
        <v>22.8</v>
      </c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</row>
    <row r="434" spans="1:73" s="36" customFormat="1" ht="144.94999999999999" customHeight="1" x14ac:dyDescent="0.25">
      <c r="A434" s="36" t="s">
        <v>76</v>
      </c>
      <c r="B434" s="36" t="s">
        <v>788</v>
      </c>
      <c r="C434" s="36" t="s">
        <v>384</v>
      </c>
      <c r="D434" s="36" t="s">
        <v>501</v>
      </c>
      <c r="E434" s="36" t="s">
        <v>89</v>
      </c>
      <c r="F434" s="36" t="s">
        <v>1076</v>
      </c>
      <c r="G434" s="36" t="s">
        <v>791</v>
      </c>
      <c r="H434" s="36" t="s">
        <v>79</v>
      </c>
      <c r="I434" s="36" t="s">
        <v>108</v>
      </c>
      <c r="J434" s="37"/>
      <c r="K434" s="36" t="s">
        <v>1054</v>
      </c>
      <c r="L434" s="36" t="s">
        <v>1055</v>
      </c>
      <c r="M434" s="36" t="s">
        <v>1056</v>
      </c>
      <c r="N434" s="36" t="s">
        <v>1057</v>
      </c>
      <c r="O434" s="36" t="s">
        <v>82</v>
      </c>
      <c r="P434" s="36" t="s">
        <v>102</v>
      </c>
      <c r="Q434" s="36">
        <f t="shared" si="57"/>
        <v>18</v>
      </c>
      <c r="R434" s="36">
        <f t="shared" si="56"/>
        <v>410.40000000000003</v>
      </c>
      <c r="S434" s="36" t="s">
        <v>388</v>
      </c>
      <c r="T434" s="36">
        <v>0</v>
      </c>
      <c r="U434" s="36">
        <v>0</v>
      </c>
      <c r="V434" s="36">
        <v>1</v>
      </c>
      <c r="W434" s="36">
        <v>1</v>
      </c>
      <c r="X434" s="36">
        <v>4</v>
      </c>
      <c r="Y434" s="36">
        <v>6</v>
      </c>
      <c r="Z434" s="36">
        <v>4</v>
      </c>
      <c r="AA434" s="36">
        <v>2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6">
        <v>0</v>
      </c>
      <c r="BE434" s="36">
        <v>0</v>
      </c>
      <c r="BF434" s="38">
        <v>22.8</v>
      </c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</row>
    <row r="435" spans="1:73" s="36" customFormat="1" ht="144.94999999999999" customHeight="1" x14ac:dyDescent="0.25">
      <c r="A435" s="36" t="s">
        <v>76</v>
      </c>
      <c r="B435" s="36" t="s">
        <v>788</v>
      </c>
      <c r="C435" s="36" t="s">
        <v>384</v>
      </c>
      <c r="D435" s="36" t="s">
        <v>501</v>
      </c>
      <c r="E435" s="36" t="s">
        <v>89</v>
      </c>
      <c r="F435" s="36" t="s">
        <v>1076</v>
      </c>
      <c r="G435" s="36" t="s">
        <v>791</v>
      </c>
      <c r="H435" s="36" t="s">
        <v>79</v>
      </c>
      <c r="I435" s="36" t="s">
        <v>108</v>
      </c>
      <c r="J435" s="37"/>
      <c r="K435" s="36" t="s">
        <v>1054</v>
      </c>
      <c r="L435" s="36" t="s">
        <v>1055</v>
      </c>
      <c r="M435" s="36" t="s">
        <v>1019</v>
      </c>
      <c r="N435" s="36" t="s">
        <v>1020</v>
      </c>
      <c r="O435" s="36" t="s">
        <v>82</v>
      </c>
      <c r="P435" s="36" t="s">
        <v>102</v>
      </c>
      <c r="Q435" s="36">
        <f t="shared" si="57"/>
        <v>1</v>
      </c>
      <c r="R435" s="36">
        <f t="shared" si="56"/>
        <v>22.8</v>
      </c>
      <c r="S435" s="36" t="s">
        <v>388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1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8">
        <v>22.8</v>
      </c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</row>
    <row r="436" spans="1:73" s="36" customFormat="1" ht="144.94999999999999" customHeight="1" x14ac:dyDescent="0.25">
      <c r="A436" s="36" t="s">
        <v>76</v>
      </c>
      <c r="B436" s="36" t="s">
        <v>788</v>
      </c>
      <c r="C436" s="36" t="s">
        <v>384</v>
      </c>
      <c r="D436" s="36" t="s">
        <v>504</v>
      </c>
      <c r="E436" s="36" t="s">
        <v>89</v>
      </c>
      <c r="F436" s="36" t="s">
        <v>1076</v>
      </c>
      <c r="G436" s="36" t="s">
        <v>791</v>
      </c>
      <c r="H436" s="36" t="s">
        <v>79</v>
      </c>
      <c r="I436" s="36" t="s">
        <v>108</v>
      </c>
      <c r="J436" s="37"/>
      <c r="K436" s="36" t="s">
        <v>1058</v>
      </c>
      <c r="L436" s="36" t="s">
        <v>1007</v>
      </c>
      <c r="M436" s="36" t="s">
        <v>1017</v>
      </c>
      <c r="N436" s="36" t="s">
        <v>1018</v>
      </c>
      <c r="O436" s="36" t="s">
        <v>82</v>
      </c>
      <c r="P436" s="36" t="s">
        <v>102</v>
      </c>
      <c r="Q436" s="36">
        <f t="shared" ref="Q436:Q444" si="58">SUM(T436:BE436)</f>
        <v>9</v>
      </c>
      <c r="R436" s="36">
        <f t="shared" si="56"/>
        <v>245.70000000000002</v>
      </c>
      <c r="S436" s="36" t="s">
        <v>388</v>
      </c>
      <c r="T436" s="36">
        <v>0</v>
      </c>
      <c r="U436" s="36">
        <v>0</v>
      </c>
      <c r="V436" s="36">
        <v>5</v>
      </c>
      <c r="W436" s="36">
        <v>2</v>
      </c>
      <c r="X436" s="36">
        <v>0</v>
      </c>
      <c r="Y436" s="36">
        <v>0</v>
      </c>
      <c r="Z436" s="36">
        <v>2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0</v>
      </c>
      <c r="BC436" s="36">
        <v>0</v>
      </c>
      <c r="BD436" s="36">
        <v>0</v>
      </c>
      <c r="BE436" s="36">
        <v>0</v>
      </c>
      <c r="BF436" s="38">
        <v>27.3</v>
      </c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</row>
    <row r="437" spans="1:73" s="36" customFormat="1" ht="144.94999999999999" customHeight="1" x14ac:dyDescent="0.25">
      <c r="A437" s="36" t="s">
        <v>76</v>
      </c>
      <c r="B437" s="36" t="s">
        <v>788</v>
      </c>
      <c r="C437" s="36" t="s">
        <v>384</v>
      </c>
      <c r="D437" s="36" t="s">
        <v>504</v>
      </c>
      <c r="E437" s="36" t="s">
        <v>89</v>
      </c>
      <c r="F437" s="36" t="s">
        <v>1076</v>
      </c>
      <c r="G437" s="36" t="s">
        <v>791</v>
      </c>
      <c r="H437" s="36" t="s">
        <v>79</v>
      </c>
      <c r="I437" s="36" t="s">
        <v>108</v>
      </c>
      <c r="J437" s="37"/>
      <c r="K437" s="36" t="s">
        <v>1058</v>
      </c>
      <c r="L437" s="36" t="s">
        <v>1007</v>
      </c>
      <c r="M437" s="36" t="s">
        <v>1019</v>
      </c>
      <c r="N437" s="36" t="s">
        <v>1020</v>
      </c>
      <c r="O437" s="36" t="s">
        <v>82</v>
      </c>
      <c r="P437" s="36" t="s">
        <v>102</v>
      </c>
      <c r="Q437" s="36">
        <f t="shared" si="58"/>
        <v>1</v>
      </c>
      <c r="R437" s="36">
        <f t="shared" si="56"/>
        <v>27.3</v>
      </c>
      <c r="S437" s="36" t="s">
        <v>388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1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8">
        <v>27.3</v>
      </c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</row>
    <row r="438" spans="1:73" s="36" customFormat="1" ht="144.94999999999999" customHeight="1" x14ac:dyDescent="0.25">
      <c r="A438" s="36" t="s">
        <v>76</v>
      </c>
      <c r="B438" s="36" t="s">
        <v>788</v>
      </c>
      <c r="C438" s="36" t="s">
        <v>384</v>
      </c>
      <c r="D438" s="36" t="s">
        <v>536</v>
      </c>
      <c r="E438" s="36" t="s">
        <v>89</v>
      </c>
      <c r="F438" s="36" t="s">
        <v>1076</v>
      </c>
      <c r="G438" s="36" t="s">
        <v>791</v>
      </c>
      <c r="H438" s="36" t="s">
        <v>79</v>
      </c>
      <c r="I438" s="36" t="s">
        <v>108</v>
      </c>
      <c r="J438" s="37"/>
      <c r="K438" s="36" t="s">
        <v>1059</v>
      </c>
      <c r="L438" s="36" t="s">
        <v>1008</v>
      </c>
      <c r="M438" s="36" t="s">
        <v>1017</v>
      </c>
      <c r="N438" s="36" t="s">
        <v>1018</v>
      </c>
      <c r="O438" s="36" t="s">
        <v>82</v>
      </c>
      <c r="P438" s="36" t="s">
        <v>102</v>
      </c>
      <c r="Q438" s="36">
        <f t="shared" si="58"/>
        <v>3</v>
      </c>
      <c r="R438" s="36">
        <f t="shared" si="56"/>
        <v>75</v>
      </c>
      <c r="S438" s="36" t="s">
        <v>388</v>
      </c>
      <c r="T438" s="36">
        <v>0</v>
      </c>
      <c r="U438" s="36">
        <v>0</v>
      </c>
      <c r="V438" s="36">
        <v>0</v>
      </c>
      <c r="W438" s="36">
        <v>0</v>
      </c>
      <c r="X438" s="36">
        <v>1</v>
      </c>
      <c r="Y438" s="36">
        <v>1</v>
      </c>
      <c r="Z438" s="36">
        <v>1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8">
        <v>25</v>
      </c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</row>
    <row r="439" spans="1:73" s="36" customFormat="1" ht="144.94999999999999" customHeight="1" x14ac:dyDescent="0.25">
      <c r="A439" s="36" t="s">
        <v>76</v>
      </c>
      <c r="B439" s="36" t="s">
        <v>788</v>
      </c>
      <c r="C439" s="36" t="s">
        <v>384</v>
      </c>
      <c r="D439" s="36" t="s">
        <v>536</v>
      </c>
      <c r="E439" s="36" t="s">
        <v>89</v>
      </c>
      <c r="F439" s="36" t="s">
        <v>1076</v>
      </c>
      <c r="G439" s="36" t="s">
        <v>791</v>
      </c>
      <c r="H439" s="36" t="s">
        <v>79</v>
      </c>
      <c r="I439" s="36" t="s">
        <v>108</v>
      </c>
      <c r="J439" s="37"/>
      <c r="K439" s="36" t="s">
        <v>1059</v>
      </c>
      <c r="L439" s="36" t="s">
        <v>1008</v>
      </c>
      <c r="M439" s="36" t="s">
        <v>1056</v>
      </c>
      <c r="N439" s="36" t="s">
        <v>1057</v>
      </c>
      <c r="O439" s="36" t="s">
        <v>82</v>
      </c>
      <c r="P439" s="36" t="s">
        <v>102</v>
      </c>
      <c r="Q439" s="36">
        <f t="shared" si="58"/>
        <v>15</v>
      </c>
      <c r="R439" s="36">
        <f t="shared" si="56"/>
        <v>375</v>
      </c>
      <c r="S439" s="36" t="s">
        <v>388</v>
      </c>
      <c r="T439" s="36">
        <v>0</v>
      </c>
      <c r="U439" s="36">
        <v>0</v>
      </c>
      <c r="V439" s="36">
        <v>0</v>
      </c>
      <c r="W439" s="36">
        <v>0</v>
      </c>
      <c r="X439" s="36">
        <v>5</v>
      </c>
      <c r="Y439" s="36">
        <v>3</v>
      </c>
      <c r="Z439" s="36">
        <v>4</v>
      </c>
      <c r="AA439" s="36">
        <v>3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8">
        <v>25</v>
      </c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</row>
    <row r="440" spans="1:73" s="36" customFormat="1" ht="144.94999999999999" customHeight="1" x14ac:dyDescent="0.25">
      <c r="A440" s="36" t="s">
        <v>76</v>
      </c>
      <c r="B440" s="36" t="s">
        <v>788</v>
      </c>
      <c r="C440" s="36" t="s">
        <v>384</v>
      </c>
      <c r="D440" s="36" t="s">
        <v>484</v>
      </c>
      <c r="E440" s="36" t="s">
        <v>89</v>
      </c>
      <c r="F440" s="36" t="s">
        <v>1076</v>
      </c>
      <c r="G440" s="36" t="s">
        <v>791</v>
      </c>
      <c r="H440" s="36" t="s">
        <v>79</v>
      </c>
      <c r="I440" s="36" t="s">
        <v>108</v>
      </c>
      <c r="J440" s="37"/>
      <c r="K440" s="36" t="s">
        <v>1060</v>
      </c>
      <c r="L440" s="36" t="s">
        <v>1010</v>
      </c>
      <c r="M440" s="36" t="s">
        <v>1017</v>
      </c>
      <c r="N440" s="36" t="s">
        <v>1018</v>
      </c>
      <c r="O440" s="36" t="s">
        <v>82</v>
      </c>
      <c r="P440" s="36" t="s">
        <v>102</v>
      </c>
      <c r="Q440" s="36">
        <f t="shared" si="58"/>
        <v>5</v>
      </c>
      <c r="R440" s="36">
        <f t="shared" si="56"/>
        <v>64</v>
      </c>
      <c r="S440" s="36" t="s">
        <v>388</v>
      </c>
      <c r="T440" s="36">
        <v>0</v>
      </c>
      <c r="U440" s="36">
        <v>0</v>
      </c>
      <c r="V440" s="36">
        <v>4</v>
      </c>
      <c r="W440" s="36">
        <v>0</v>
      </c>
      <c r="X440" s="36">
        <v>0</v>
      </c>
      <c r="Y440" s="36">
        <v>1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8">
        <v>12.8</v>
      </c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</row>
    <row r="441" spans="1:73" s="36" customFormat="1" ht="144.94999999999999" customHeight="1" x14ac:dyDescent="0.25">
      <c r="A441" s="36" t="s">
        <v>76</v>
      </c>
      <c r="B441" s="36" t="s">
        <v>788</v>
      </c>
      <c r="C441" s="36" t="s">
        <v>384</v>
      </c>
      <c r="D441" s="36" t="s">
        <v>484</v>
      </c>
      <c r="E441" s="36" t="s">
        <v>89</v>
      </c>
      <c r="F441" s="36" t="s">
        <v>1076</v>
      </c>
      <c r="G441" s="36" t="s">
        <v>791</v>
      </c>
      <c r="H441" s="36" t="s">
        <v>79</v>
      </c>
      <c r="I441" s="36" t="s">
        <v>108</v>
      </c>
      <c r="J441" s="37"/>
      <c r="K441" s="36" t="s">
        <v>1060</v>
      </c>
      <c r="L441" s="36" t="s">
        <v>1010</v>
      </c>
      <c r="M441" s="36" t="s">
        <v>1056</v>
      </c>
      <c r="N441" s="36" t="s">
        <v>1057</v>
      </c>
      <c r="O441" s="36" t="s">
        <v>82</v>
      </c>
      <c r="P441" s="36" t="s">
        <v>102</v>
      </c>
      <c r="Q441" s="36">
        <f t="shared" si="58"/>
        <v>4</v>
      </c>
      <c r="R441" s="36">
        <f t="shared" si="56"/>
        <v>51.2</v>
      </c>
      <c r="S441" s="36" t="s">
        <v>388</v>
      </c>
      <c r="T441" s="36">
        <v>0</v>
      </c>
      <c r="U441" s="36">
        <v>0</v>
      </c>
      <c r="V441" s="36">
        <v>2</v>
      </c>
      <c r="W441" s="36">
        <v>1</v>
      </c>
      <c r="X441" s="36">
        <v>1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8">
        <v>12.8</v>
      </c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</row>
    <row r="442" spans="1:73" s="36" customFormat="1" ht="144.94999999999999" customHeight="1" x14ac:dyDescent="0.25">
      <c r="A442" s="36" t="s">
        <v>76</v>
      </c>
      <c r="B442" s="36" t="s">
        <v>788</v>
      </c>
      <c r="C442" s="36" t="s">
        <v>384</v>
      </c>
      <c r="D442" s="36" t="s">
        <v>473</v>
      </c>
      <c r="E442" s="36" t="s">
        <v>89</v>
      </c>
      <c r="F442" s="36" t="s">
        <v>1076</v>
      </c>
      <c r="G442" s="36" t="s">
        <v>791</v>
      </c>
      <c r="H442" s="36" t="s">
        <v>79</v>
      </c>
      <c r="I442" s="36" t="s">
        <v>108</v>
      </c>
      <c r="J442" s="37"/>
      <c r="K442" s="36" t="s">
        <v>1061</v>
      </c>
      <c r="L442" s="36" t="s">
        <v>978</v>
      </c>
      <c r="M442" s="36" t="s">
        <v>378</v>
      </c>
      <c r="N442" s="36" t="s">
        <v>379</v>
      </c>
      <c r="O442" s="36" t="s">
        <v>82</v>
      </c>
      <c r="P442" s="36" t="s">
        <v>102</v>
      </c>
      <c r="Q442" s="36">
        <f t="shared" si="58"/>
        <v>11</v>
      </c>
      <c r="R442" s="36">
        <f t="shared" si="56"/>
        <v>375.1</v>
      </c>
      <c r="S442" s="36" t="s">
        <v>388</v>
      </c>
      <c r="T442" s="36">
        <v>0</v>
      </c>
      <c r="U442" s="36">
        <v>0</v>
      </c>
      <c r="V442" s="36">
        <v>0</v>
      </c>
      <c r="W442" s="36">
        <v>2</v>
      </c>
      <c r="X442" s="36">
        <v>2</v>
      </c>
      <c r="Y442" s="36">
        <v>2</v>
      </c>
      <c r="Z442" s="36">
        <v>2</v>
      </c>
      <c r="AA442" s="36">
        <v>3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8">
        <v>34.1</v>
      </c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</row>
    <row r="443" spans="1:73" s="36" customFormat="1" ht="144.94999999999999" customHeight="1" x14ac:dyDescent="0.25">
      <c r="A443" s="36" t="s">
        <v>76</v>
      </c>
      <c r="B443" s="36" t="s">
        <v>788</v>
      </c>
      <c r="C443" s="36" t="s">
        <v>384</v>
      </c>
      <c r="D443" s="36" t="s">
        <v>473</v>
      </c>
      <c r="E443" s="36" t="s">
        <v>89</v>
      </c>
      <c r="F443" s="36" t="s">
        <v>1076</v>
      </c>
      <c r="G443" s="36" t="s">
        <v>791</v>
      </c>
      <c r="H443" s="36" t="s">
        <v>79</v>
      </c>
      <c r="I443" s="36" t="s">
        <v>108</v>
      </c>
      <c r="J443" s="37"/>
      <c r="K443" s="36" t="s">
        <v>1061</v>
      </c>
      <c r="L443" s="36" t="s">
        <v>978</v>
      </c>
      <c r="M443" s="36" t="s">
        <v>585</v>
      </c>
      <c r="N443" s="36" t="s">
        <v>586</v>
      </c>
      <c r="O443" s="36" t="s">
        <v>82</v>
      </c>
      <c r="P443" s="36" t="s">
        <v>102</v>
      </c>
      <c r="Q443" s="36">
        <f t="shared" si="58"/>
        <v>7</v>
      </c>
      <c r="R443" s="36">
        <f t="shared" si="56"/>
        <v>238.70000000000002</v>
      </c>
      <c r="S443" s="36" t="s">
        <v>388</v>
      </c>
      <c r="T443" s="36">
        <v>0</v>
      </c>
      <c r="U443" s="36">
        <v>0</v>
      </c>
      <c r="V443" s="36">
        <v>0</v>
      </c>
      <c r="W443" s="36">
        <v>1</v>
      </c>
      <c r="X443" s="36">
        <v>3</v>
      </c>
      <c r="Y443" s="36">
        <v>2</v>
      </c>
      <c r="Z443" s="36">
        <v>1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8">
        <v>34.1</v>
      </c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</row>
    <row r="444" spans="1:73" s="36" customFormat="1" ht="144.94999999999999" customHeight="1" x14ac:dyDescent="0.25">
      <c r="A444" s="36" t="s">
        <v>76</v>
      </c>
      <c r="B444" s="36" t="s">
        <v>788</v>
      </c>
      <c r="C444" s="36" t="s">
        <v>384</v>
      </c>
      <c r="D444" s="36" t="s">
        <v>473</v>
      </c>
      <c r="E444" s="36" t="s">
        <v>89</v>
      </c>
      <c r="F444" s="36" t="s">
        <v>1076</v>
      </c>
      <c r="G444" s="36" t="s">
        <v>791</v>
      </c>
      <c r="H444" s="36" t="s">
        <v>79</v>
      </c>
      <c r="I444" s="36" t="s">
        <v>108</v>
      </c>
      <c r="J444" s="37"/>
      <c r="K444" s="36" t="s">
        <v>1061</v>
      </c>
      <c r="L444" s="36" t="s">
        <v>978</v>
      </c>
      <c r="M444" s="36" t="s">
        <v>158</v>
      </c>
      <c r="N444" s="36" t="s">
        <v>159</v>
      </c>
      <c r="O444" s="36" t="s">
        <v>82</v>
      </c>
      <c r="P444" s="36" t="s">
        <v>102</v>
      </c>
      <c r="Q444" s="36">
        <f t="shared" si="58"/>
        <v>1</v>
      </c>
      <c r="R444" s="36">
        <f t="shared" si="56"/>
        <v>34.1</v>
      </c>
      <c r="S444" s="36" t="s">
        <v>388</v>
      </c>
      <c r="T444" s="36">
        <v>0</v>
      </c>
      <c r="U444" s="36">
        <v>0</v>
      </c>
      <c r="V444" s="36">
        <v>0</v>
      </c>
      <c r="W444" s="36">
        <v>0</v>
      </c>
      <c r="X444" s="36">
        <v>1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6">
        <v>0</v>
      </c>
      <c r="BE444" s="36">
        <v>0</v>
      </c>
      <c r="BF444" s="38">
        <v>34.1</v>
      </c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</row>
    <row r="445" spans="1:73" s="36" customFormat="1" ht="144.94999999999999" customHeight="1" x14ac:dyDescent="0.25">
      <c r="A445" s="36" t="s">
        <v>76</v>
      </c>
      <c r="B445" s="36" t="s">
        <v>788</v>
      </c>
      <c r="C445" s="36" t="s">
        <v>384</v>
      </c>
      <c r="D445" s="36" t="s">
        <v>449</v>
      </c>
      <c r="E445" s="36" t="s">
        <v>89</v>
      </c>
      <c r="F445" s="36" t="s">
        <v>1076</v>
      </c>
      <c r="G445" s="36" t="s">
        <v>791</v>
      </c>
      <c r="H445" s="36" t="s">
        <v>79</v>
      </c>
      <c r="I445" s="36" t="s">
        <v>108</v>
      </c>
      <c r="J445" s="37"/>
      <c r="K445" s="36" t="s">
        <v>1062</v>
      </c>
      <c r="L445" s="36" t="s">
        <v>1063</v>
      </c>
      <c r="M445" s="36" t="s">
        <v>1005</v>
      </c>
      <c r="N445" s="36" t="s">
        <v>1006</v>
      </c>
      <c r="O445" s="36" t="s">
        <v>82</v>
      </c>
      <c r="P445" s="36" t="s">
        <v>102</v>
      </c>
      <c r="Q445" s="36">
        <f t="shared" ref="Q445:Q459" si="59">SUM(T445:BE445)</f>
        <v>1</v>
      </c>
      <c r="R445" s="36">
        <f t="shared" si="56"/>
        <v>18.2</v>
      </c>
      <c r="S445" s="36" t="s">
        <v>388</v>
      </c>
      <c r="T445" s="36">
        <v>0</v>
      </c>
      <c r="U445" s="36">
        <v>0</v>
      </c>
      <c r="V445" s="36">
        <v>0</v>
      </c>
      <c r="W445" s="36">
        <v>0</v>
      </c>
      <c r="X445" s="36">
        <v>1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0</v>
      </c>
      <c r="BC445" s="36">
        <v>0</v>
      </c>
      <c r="BD445" s="36">
        <v>0</v>
      </c>
      <c r="BE445" s="36">
        <v>0</v>
      </c>
      <c r="BF445" s="38">
        <v>18.2</v>
      </c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</row>
    <row r="446" spans="1:73" s="36" customFormat="1" ht="144.94999999999999" customHeight="1" x14ac:dyDescent="0.25">
      <c r="A446" s="36" t="s">
        <v>76</v>
      </c>
      <c r="B446" s="36" t="s">
        <v>788</v>
      </c>
      <c r="C446" s="36" t="s">
        <v>384</v>
      </c>
      <c r="D446" s="36" t="s">
        <v>449</v>
      </c>
      <c r="E446" s="36" t="s">
        <v>89</v>
      </c>
      <c r="F446" s="36" t="s">
        <v>1076</v>
      </c>
      <c r="G446" s="36" t="s">
        <v>791</v>
      </c>
      <c r="H446" s="36" t="s">
        <v>79</v>
      </c>
      <c r="I446" s="36" t="s">
        <v>108</v>
      </c>
      <c r="J446" s="37"/>
      <c r="K446" s="36" t="s">
        <v>1062</v>
      </c>
      <c r="L446" s="36" t="s">
        <v>1063</v>
      </c>
      <c r="M446" s="36" t="s">
        <v>158</v>
      </c>
      <c r="N446" s="36" t="s">
        <v>159</v>
      </c>
      <c r="O446" s="36" t="s">
        <v>82</v>
      </c>
      <c r="P446" s="36" t="s">
        <v>102</v>
      </c>
      <c r="Q446" s="36">
        <f t="shared" si="59"/>
        <v>4</v>
      </c>
      <c r="R446" s="36">
        <f t="shared" ref="R446:R460" si="60">Q446*BF446</f>
        <v>72.8</v>
      </c>
      <c r="S446" s="36" t="s">
        <v>388</v>
      </c>
      <c r="T446" s="36">
        <v>0</v>
      </c>
      <c r="U446" s="36">
        <v>0</v>
      </c>
      <c r="V446" s="36">
        <v>0</v>
      </c>
      <c r="W446" s="36">
        <v>0</v>
      </c>
      <c r="X446" s="36">
        <v>2</v>
      </c>
      <c r="Y446" s="36">
        <v>1</v>
      </c>
      <c r="Z446" s="36">
        <v>1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8">
        <v>18.2</v>
      </c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</row>
    <row r="447" spans="1:73" s="36" customFormat="1" ht="144.94999999999999" customHeight="1" x14ac:dyDescent="0.25">
      <c r="A447" s="36" t="s">
        <v>76</v>
      </c>
      <c r="B447" s="36" t="s">
        <v>788</v>
      </c>
      <c r="C447" s="36" t="s">
        <v>384</v>
      </c>
      <c r="D447" s="36" t="s">
        <v>449</v>
      </c>
      <c r="E447" s="36" t="s">
        <v>89</v>
      </c>
      <c r="F447" s="36" t="s">
        <v>1076</v>
      </c>
      <c r="G447" s="36" t="s">
        <v>791</v>
      </c>
      <c r="H447" s="36" t="s">
        <v>79</v>
      </c>
      <c r="I447" s="36" t="s">
        <v>108</v>
      </c>
      <c r="J447" s="37"/>
      <c r="K447" s="36" t="s">
        <v>1062</v>
      </c>
      <c r="L447" s="36" t="s">
        <v>1063</v>
      </c>
      <c r="M447" s="36" t="s">
        <v>589</v>
      </c>
      <c r="N447" s="36" t="s">
        <v>590</v>
      </c>
      <c r="O447" s="36" t="s">
        <v>82</v>
      </c>
      <c r="P447" s="36" t="s">
        <v>102</v>
      </c>
      <c r="Q447" s="36">
        <f t="shared" si="59"/>
        <v>3</v>
      </c>
      <c r="R447" s="36">
        <f t="shared" si="60"/>
        <v>54.599999999999994</v>
      </c>
      <c r="S447" s="36" t="s">
        <v>388</v>
      </c>
      <c r="T447" s="36">
        <v>0</v>
      </c>
      <c r="U447" s="36">
        <v>0</v>
      </c>
      <c r="V447" s="36">
        <v>0</v>
      </c>
      <c r="W447" s="36">
        <v>0</v>
      </c>
      <c r="X447" s="36">
        <v>1</v>
      </c>
      <c r="Y447" s="36">
        <v>1</v>
      </c>
      <c r="Z447" s="36">
        <v>1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8">
        <v>18.2</v>
      </c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</row>
    <row r="448" spans="1:73" s="36" customFormat="1" ht="144.94999999999999" customHeight="1" x14ac:dyDescent="0.25">
      <c r="A448" s="36" t="s">
        <v>76</v>
      </c>
      <c r="B448" s="36" t="s">
        <v>788</v>
      </c>
      <c r="C448" s="36" t="s">
        <v>384</v>
      </c>
      <c r="D448" s="36" t="s">
        <v>504</v>
      </c>
      <c r="E448" s="36" t="s">
        <v>89</v>
      </c>
      <c r="F448" s="36" t="s">
        <v>1076</v>
      </c>
      <c r="G448" s="36" t="s">
        <v>791</v>
      </c>
      <c r="H448" s="36" t="s">
        <v>79</v>
      </c>
      <c r="I448" s="36" t="s">
        <v>108</v>
      </c>
      <c r="J448" s="37"/>
      <c r="K448" s="36" t="s">
        <v>1066</v>
      </c>
      <c r="L448" s="36" t="s">
        <v>1067</v>
      </c>
      <c r="M448" s="36" t="s">
        <v>1005</v>
      </c>
      <c r="N448" s="36" t="s">
        <v>1006</v>
      </c>
      <c r="O448" s="36" t="s">
        <v>82</v>
      </c>
      <c r="P448" s="36" t="s">
        <v>102</v>
      </c>
      <c r="Q448" s="36">
        <f t="shared" si="59"/>
        <v>5</v>
      </c>
      <c r="R448" s="36">
        <f t="shared" si="60"/>
        <v>125</v>
      </c>
      <c r="S448" s="36" t="s">
        <v>388</v>
      </c>
      <c r="T448" s="36">
        <v>0</v>
      </c>
      <c r="U448" s="36">
        <v>0</v>
      </c>
      <c r="V448" s="36">
        <v>0</v>
      </c>
      <c r="W448" s="36">
        <v>1</v>
      </c>
      <c r="X448" s="36">
        <v>1</v>
      </c>
      <c r="Y448" s="36">
        <v>0</v>
      </c>
      <c r="Z448" s="36">
        <v>1</v>
      </c>
      <c r="AA448" s="36">
        <v>1</v>
      </c>
      <c r="AB448" s="36">
        <v>1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8">
        <v>25</v>
      </c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</row>
    <row r="449" spans="1:73" s="36" customFormat="1" ht="144.94999999999999" customHeight="1" x14ac:dyDescent="0.25">
      <c r="A449" s="36" t="s">
        <v>76</v>
      </c>
      <c r="B449" s="36" t="s">
        <v>788</v>
      </c>
      <c r="C449" s="36" t="s">
        <v>384</v>
      </c>
      <c r="D449" s="36" t="s">
        <v>504</v>
      </c>
      <c r="E449" s="36" t="s">
        <v>89</v>
      </c>
      <c r="F449" s="36" t="s">
        <v>1076</v>
      </c>
      <c r="G449" s="36" t="s">
        <v>791</v>
      </c>
      <c r="H449" s="36" t="s">
        <v>79</v>
      </c>
      <c r="I449" s="36" t="s">
        <v>108</v>
      </c>
      <c r="J449" s="37"/>
      <c r="K449" s="36" t="s">
        <v>1066</v>
      </c>
      <c r="L449" s="36" t="s">
        <v>1067</v>
      </c>
      <c r="M449" s="36" t="s">
        <v>158</v>
      </c>
      <c r="N449" s="36" t="s">
        <v>159</v>
      </c>
      <c r="O449" s="36" t="s">
        <v>82</v>
      </c>
      <c r="P449" s="36" t="s">
        <v>102</v>
      </c>
      <c r="Q449" s="36">
        <f t="shared" si="59"/>
        <v>6</v>
      </c>
      <c r="R449" s="36">
        <f t="shared" si="60"/>
        <v>150</v>
      </c>
      <c r="S449" s="36" t="s">
        <v>388</v>
      </c>
      <c r="T449" s="36">
        <v>0</v>
      </c>
      <c r="U449" s="36">
        <v>0</v>
      </c>
      <c r="V449" s="36">
        <v>0</v>
      </c>
      <c r="W449" s="36">
        <v>1</v>
      </c>
      <c r="X449" s="36">
        <v>2</v>
      </c>
      <c r="Y449" s="36">
        <v>1</v>
      </c>
      <c r="Z449" s="36">
        <v>0</v>
      </c>
      <c r="AA449" s="36">
        <v>1</v>
      </c>
      <c r="AB449" s="36">
        <v>1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8">
        <v>25</v>
      </c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</row>
    <row r="450" spans="1:73" s="36" customFormat="1" ht="144.94999999999999" customHeight="1" x14ac:dyDescent="0.25">
      <c r="A450" s="36" t="s">
        <v>76</v>
      </c>
      <c r="B450" s="36" t="s">
        <v>788</v>
      </c>
      <c r="C450" s="36" t="s">
        <v>384</v>
      </c>
      <c r="D450" s="36" t="s">
        <v>504</v>
      </c>
      <c r="E450" s="36" t="s">
        <v>89</v>
      </c>
      <c r="F450" s="36" t="s">
        <v>1076</v>
      </c>
      <c r="G450" s="36" t="s">
        <v>791</v>
      </c>
      <c r="H450" s="36" t="s">
        <v>79</v>
      </c>
      <c r="I450" s="36" t="s">
        <v>108</v>
      </c>
      <c r="J450" s="37"/>
      <c r="K450" s="36" t="s">
        <v>1066</v>
      </c>
      <c r="L450" s="36" t="s">
        <v>1067</v>
      </c>
      <c r="M450" s="36" t="s">
        <v>589</v>
      </c>
      <c r="N450" s="36" t="s">
        <v>590</v>
      </c>
      <c r="O450" s="36" t="s">
        <v>82</v>
      </c>
      <c r="P450" s="36" t="s">
        <v>102</v>
      </c>
      <c r="Q450" s="36">
        <f t="shared" si="59"/>
        <v>5</v>
      </c>
      <c r="R450" s="36">
        <f t="shared" si="60"/>
        <v>125</v>
      </c>
      <c r="S450" s="36" t="s">
        <v>388</v>
      </c>
      <c r="T450" s="36">
        <v>0</v>
      </c>
      <c r="U450" s="36">
        <v>0</v>
      </c>
      <c r="V450" s="36">
        <v>0</v>
      </c>
      <c r="W450" s="36">
        <v>1</v>
      </c>
      <c r="X450" s="36">
        <v>2</v>
      </c>
      <c r="Y450" s="36">
        <v>2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8">
        <v>25</v>
      </c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</row>
    <row r="451" spans="1:73" s="36" customFormat="1" ht="144.94999999999999" customHeight="1" x14ac:dyDescent="0.25">
      <c r="A451" s="36" t="s">
        <v>76</v>
      </c>
      <c r="B451" s="36" t="s">
        <v>788</v>
      </c>
      <c r="C451" s="36" t="s">
        <v>384</v>
      </c>
      <c r="D451" s="36" t="s">
        <v>536</v>
      </c>
      <c r="E451" s="36" t="s">
        <v>89</v>
      </c>
      <c r="F451" s="36" t="s">
        <v>1076</v>
      </c>
      <c r="G451" s="36" t="s">
        <v>791</v>
      </c>
      <c r="H451" s="36" t="s">
        <v>79</v>
      </c>
      <c r="I451" s="36" t="s">
        <v>108</v>
      </c>
      <c r="J451" s="37"/>
      <c r="K451" s="36" t="s">
        <v>1068</v>
      </c>
      <c r="L451" s="36" t="s">
        <v>1069</v>
      </c>
      <c r="M451" s="36" t="s">
        <v>1064</v>
      </c>
      <c r="N451" s="36" t="s">
        <v>1065</v>
      </c>
      <c r="O451" s="36" t="s">
        <v>82</v>
      </c>
      <c r="P451" s="36" t="s">
        <v>102</v>
      </c>
      <c r="Q451" s="36">
        <f t="shared" si="59"/>
        <v>6</v>
      </c>
      <c r="R451" s="36">
        <f t="shared" si="60"/>
        <v>136.80000000000001</v>
      </c>
      <c r="S451" s="36" t="s">
        <v>388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1</v>
      </c>
      <c r="AA451" s="36">
        <v>3</v>
      </c>
      <c r="AB451" s="36">
        <v>2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8">
        <v>22.8</v>
      </c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</row>
    <row r="452" spans="1:73" s="36" customFormat="1" ht="144.94999999999999" customHeight="1" x14ac:dyDescent="0.25">
      <c r="A452" s="36" t="s">
        <v>76</v>
      </c>
      <c r="B452" s="36" t="s">
        <v>788</v>
      </c>
      <c r="C452" s="36" t="s">
        <v>384</v>
      </c>
      <c r="D452" s="36" t="s">
        <v>536</v>
      </c>
      <c r="E452" s="36" t="s">
        <v>89</v>
      </c>
      <c r="F452" s="36" t="s">
        <v>1076</v>
      </c>
      <c r="G452" s="36" t="s">
        <v>791</v>
      </c>
      <c r="H452" s="36" t="s">
        <v>79</v>
      </c>
      <c r="I452" s="36" t="s">
        <v>108</v>
      </c>
      <c r="J452" s="37"/>
      <c r="K452" s="36" t="s">
        <v>1068</v>
      </c>
      <c r="L452" s="36" t="s">
        <v>1069</v>
      </c>
      <c r="M452" s="36" t="s">
        <v>589</v>
      </c>
      <c r="N452" s="36" t="s">
        <v>590</v>
      </c>
      <c r="O452" s="36" t="s">
        <v>82</v>
      </c>
      <c r="P452" s="36" t="s">
        <v>102</v>
      </c>
      <c r="Q452" s="36">
        <f t="shared" si="59"/>
        <v>16</v>
      </c>
      <c r="R452" s="36">
        <f t="shared" si="60"/>
        <v>364.8</v>
      </c>
      <c r="S452" s="36" t="s">
        <v>388</v>
      </c>
      <c r="T452" s="36">
        <v>0</v>
      </c>
      <c r="U452" s="36">
        <v>0</v>
      </c>
      <c r="V452" s="36">
        <v>0</v>
      </c>
      <c r="W452" s="36">
        <v>0</v>
      </c>
      <c r="X452" s="36">
        <v>2</v>
      </c>
      <c r="Y452" s="36">
        <v>5</v>
      </c>
      <c r="Z452" s="36">
        <v>5</v>
      </c>
      <c r="AA452" s="36">
        <v>2</v>
      </c>
      <c r="AB452" s="36">
        <v>2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8">
        <v>22.8</v>
      </c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</row>
    <row r="453" spans="1:73" s="36" customFormat="1" ht="144.94999999999999" customHeight="1" x14ac:dyDescent="0.25">
      <c r="A453" s="36" t="s">
        <v>76</v>
      </c>
      <c r="B453" s="36" t="s">
        <v>788</v>
      </c>
      <c r="C453" s="36" t="s">
        <v>384</v>
      </c>
      <c r="D453" s="36" t="s">
        <v>484</v>
      </c>
      <c r="E453" s="36" t="s">
        <v>89</v>
      </c>
      <c r="F453" s="36" t="s">
        <v>1076</v>
      </c>
      <c r="G453" s="36" t="s">
        <v>791</v>
      </c>
      <c r="H453" s="36" t="s">
        <v>79</v>
      </c>
      <c r="I453" s="36" t="s">
        <v>108</v>
      </c>
      <c r="J453" s="37"/>
      <c r="K453" s="36" t="s">
        <v>1070</v>
      </c>
      <c r="L453" s="36" t="s">
        <v>609</v>
      </c>
      <c r="M453" s="36" t="s">
        <v>1005</v>
      </c>
      <c r="N453" s="36" t="s">
        <v>1006</v>
      </c>
      <c r="O453" s="36" t="s">
        <v>82</v>
      </c>
      <c r="P453" s="36" t="s">
        <v>102</v>
      </c>
      <c r="Q453" s="36">
        <f t="shared" si="59"/>
        <v>27</v>
      </c>
      <c r="R453" s="36">
        <f t="shared" si="60"/>
        <v>307.8</v>
      </c>
      <c r="S453" s="36" t="s">
        <v>388</v>
      </c>
      <c r="T453" s="36">
        <v>0</v>
      </c>
      <c r="U453" s="36">
        <v>0</v>
      </c>
      <c r="V453" s="36">
        <v>0</v>
      </c>
      <c r="W453" s="36">
        <v>3</v>
      </c>
      <c r="X453" s="36">
        <v>7</v>
      </c>
      <c r="Y453" s="36">
        <v>11</v>
      </c>
      <c r="Z453" s="36">
        <v>3</v>
      </c>
      <c r="AA453" s="36">
        <v>2</v>
      </c>
      <c r="AB453" s="36">
        <v>1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8">
        <v>11.4</v>
      </c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</row>
    <row r="454" spans="1:73" s="36" customFormat="1" ht="144.94999999999999" customHeight="1" x14ac:dyDescent="0.25">
      <c r="A454" s="36" t="s">
        <v>76</v>
      </c>
      <c r="B454" s="36" t="s">
        <v>788</v>
      </c>
      <c r="C454" s="36" t="s">
        <v>384</v>
      </c>
      <c r="D454" s="36" t="s">
        <v>484</v>
      </c>
      <c r="E454" s="36" t="s">
        <v>89</v>
      </c>
      <c r="F454" s="36" t="s">
        <v>1076</v>
      </c>
      <c r="G454" s="36" t="s">
        <v>791</v>
      </c>
      <c r="H454" s="36" t="s">
        <v>79</v>
      </c>
      <c r="I454" s="36" t="s">
        <v>108</v>
      </c>
      <c r="J454" s="37"/>
      <c r="K454" s="36" t="s">
        <v>1070</v>
      </c>
      <c r="L454" s="36" t="s">
        <v>609</v>
      </c>
      <c r="M454" s="36" t="s">
        <v>1064</v>
      </c>
      <c r="N454" s="36" t="s">
        <v>1065</v>
      </c>
      <c r="O454" s="36" t="s">
        <v>82</v>
      </c>
      <c r="P454" s="36" t="s">
        <v>102</v>
      </c>
      <c r="Q454" s="36">
        <f t="shared" si="59"/>
        <v>8</v>
      </c>
      <c r="R454" s="36">
        <f t="shared" si="60"/>
        <v>91.2</v>
      </c>
      <c r="S454" s="36" t="s">
        <v>388</v>
      </c>
      <c r="T454" s="36">
        <v>0</v>
      </c>
      <c r="U454" s="36">
        <v>0</v>
      </c>
      <c r="V454" s="36">
        <v>0</v>
      </c>
      <c r="W454" s="36">
        <v>0</v>
      </c>
      <c r="X454" s="36">
        <v>1</v>
      </c>
      <c r="Y454" s="36">
        <v>0</v>
      </c>
      <c r="Z454" s="36">
        <v>4</v>
      </c>
      <c r="AA454" s="36">
        <v>3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8">
        <v>11.4</v>
      </c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</row>
    <row r="455" spans="1:73" s="36" customFormat="1" ht="144.94999999999999" customHeight="1" x14ac:dyDescent="0.25">
      <c r="A455" s="36" t="s">
        <v>76</v>
      </c>
      <c r="B455" s="36" t="s">
        <v>788</v>
      </c>
      <c r="C455" s="36" t="s">
        <v>384</v>
      </c>
      <c r="D455" s="36" t="s">
        <v>484</v>
      </c>
      <c r="E455" s="36" t="s">
        <v>89</v>
      </c>
      <c r="F455" s="36" t="s">
        <v>1076</v>
      </c>
      <c r="G455" s="36" t="s">
        <v>791</v>
      </c>
      <c r="H455" s="36" t="s">
        <v>79</v>
      </c>
      <c r="I455" s="36" t="s">
        <v>108</v>
      </c>
      <c r="J455" s="37"/>
      <c r="K455" s="36" t="s">
        <v>1070</v>
      </c>
      <c r="L455" s="36" t="s">
        <v>609</v>
      </c>
      <c r="M455" s="36" t="s">
        <v>158</v>
      </c>
      <c r="N455" s="36" t="s">
        <v>159</v>
      </c>
      <c r="O455" s="36" t="s">
        <v>82</v>
      </c>
      <c r="P455" s="36" t="s">
        <v>102</v>
      </c>
      <c r="Q455" s="36">
        <f t="shared" si="59"/>
        <v>36</v>
      </c>
      <c r="R455" s="36">
        <f t="shared" si="60"/>
        <v>410.40000000000003</v>
      </c>
      <c r="S455" s="36" t="s">
        <v>388</v>
      </c>
      <c r="T455" s="36">
        <v>0</v>
      </c>
      <c r="U455" s="36">
        <v>0</v>
      </c>
      <c r="V455" s="36">
        <v>0</v>
      </c>
      <c r="W455" s="36">
        <v>6</v>
      </c>
      <c r="X455" s="36">
        <v>9</v>
      </c>
      <c r="Y455" s="36">
        <v>4</v>
      </c>
      <c r="Z455" s="36">
        <v>13</v>
      </c>
      <c r="AA455" s="36">
        <v>3</v>
      </c>
      <c r="AB455" s="36">
        <v>1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8">
        <v>11.4</v>
      </c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</row>
    <row r="456" spans="1:73" s="36" customFormat="1" ht="144.94999999999999" customHeight="1" x14ac:dyDescent="0.25">
      <c r="A456" s="36" t="s">
        <v>76</v>
      </c>
      <c r="B456" s="36" t="s">
        <v>788</v>
      </c>
      <c r="C456" s="36" t="s">
        <v>384</v>
      </c>
      <c r="D456" s="36" t="s">
        <v>484</v>
      </c>
      <c r="E456" s="36" t="s">
        <v>89</v>
      </c>
      <c r="F456" s="36" t="s">
        <v>1076</v>
      </c>
      <c r="G456" s="36" t="s">
        <v>791</v>
      </c>
      <c r="H456" s="36" t="s">
        <v>79</v>
      </c>
      <c r="I456" s="36" t="s">
        <v>108</v>
      </c>
      <c r="J456" s="37"/>
      <c r="K456" s="36" t="s">
        <v>1070</v>
      </c>
      <c r="L456" s="36" t="s">
        <v>609</v>
      </c>
      <c r="M456" s="36" t="s">
        <v>589</v>
      </c>
      <c r="N456" s="36" t="s">
        <v>590</v>
      </c>
      <c r="O456" s="36" t="s">
        <v>82</v>
      </c>
      <c r="P456" s="36" t="s">
        <v>102</v>
      </c>
      <c r="Q456" s="36">
        <f t="shared" si="59"/>
        <v>18</v>
      </c>
      <c r="R456" s="36">
        <f t="shared" si="60"/>
        <v>205.20000000000002</v>
      </c>
      <c r="S456" s="36" t="s">
        <v>388</v>
      </c>
      <c r="T456" s="36">
        <v>0</v>
      </c>
      <c r="U456" s="36">
        <v>0</v>
      </c>
      <c r="V456" s="36">
        <v>0</v>
      </c>
      <c r="W456" s="36">
        <v>0</v>
      </c>
      <c r="X456" s="36">
        <v>2</v>
      </c>
      <c r="Y456" s="36">
        <v>6</v>
      </c>
      <c r="Z456" s="36">
        <v>5</v>
      </c>
      <c r="AA456" s="36">
        <v>3</v>
      </c>
      <c r="AB456" s="36">
        <v>2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8">
        <v>11.4</v>
      </c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</row>
    <row r="457" spans="1:73" s="36" customFormat="1" ht="144.94999999999999" customHeight="1" x14ac:dyDescent="0.25">
      <c r="A457" s="36" t="s">
        <v>76</v>
      </c>
      <c r="B457" s="36" t="s">
        <v>788</v>
      </c>
      <c r="C457" s="36" t="s">
        <v>384</v>
      </c>
      <c r="D457" s="36" t="s">
        <v>501</v>
      </c>
      <c r="E457" s="36" t="s">
        <v>89</v>
      </c>
      <c r="F457" s="36" t="s">
        <v>1076</v>
      </c>
      <c r="G457" s="36" t="s">
        <v>791</v>
      </c>
      <c r="H457" s="36" t="s">
        <v>79</v>
      </c>
      <c r="I457" s="36" t="s">
        <v>108</v>
      </c>
      <c r="J457" s="37"/>
      <c r="K457" s="36" t="s">
        <v>1071</v>
      </c>
      <c r="L457" s="36" t="s">
        <v>1072</v>
      </c>
      <c r="M457" s="36" t="s">
        <v>1005</v>
      </c>
      <c r="N457" s="36" t="s">
        <v>1006</v>
      </c>
      <c r="O457" s="36" t="s">
        <v>82</v>
      </c>
      <c r="P457" s="36" t="s">
        <v>102</v>
      </c>
      <c r="Q457" s="36">
        <f t="shared" si="59"/>
        <v>3</v>
      </c>
      <c r="R457" s="36">
        <f t="shared" si="60"/>
        <v>61.5</v>
      </c>
      <c r="S457" s="36" t="s">
        <v>388</v>
      </c>
      <c r="T457" s="36">
        <v>0</v>
      </c>
      <c r="U457" s="36">
        <v>0</v>
      </c>
      <c r="V457" s="36">
        <v>0</v>
      </c>
      <c r="W457" s="36">
        <v>1</v>
      </c>
      <c r="X457" s="36">
        <v>0</v>
      </c>
      <c r="Y457" s="36">
        <v>0</v>
      </c>
      <c r="Z457" s="36">
        <v>0</v>
      </c>
      <c r="AA457" s="36">
        <v>1</v>
      </c>
      <c r="AB457" s="36">
        <v>1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8">
        <v>20.5</v>
      </c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</row>
    <row r="458" spans="1:73" s="36" customFormat="1" ht="144.94999999999999" customHeight="1" x14ac:dyDescent="0.25">
      <c r="A458" s="36" t="s">
        <v>76</v>
      </c>
      <c r="B458" s="36" t="s">
        <v>788</v>
      </c>
      <c r="C458" s="36" t="s">
        <v>384</v>
      </c>
      <c r="D458" s="36" t="s">
        <v>501</v>
      </c>
      <c r="E458" s="36" t="s">
        <v>89</v>
      </c>
      <c r="F458" s="36" t="s">
        <v>1076</v>
      </c>
      <c r="G458" s="36" t="s">
        <v>791</v>
      </c>
      <c r="H458" s="36" t="s">
        <v>79</v>
      </c>
      <c r="I458" s="36" t="s">
        <v>108</v>
      </c>
      <c r="J458" s="37"/>
      <c r="K458" s="36" t="s">
        <v>1071</v>
      </c>
      <c r="L458" s="36" t="s">
        <v>1072</v>
      </c>
      <c r="M458" s="36" t="s">
        <v>1064</v>
      </c>
      <c r="N458" s="36" t="s">
        <v>1065</v>
      </c>
      <c r="O458" s="36" t="s">
        <v>82</v>
      </c>
      <c r="P458" s="36" t="s">
        <v>102</v>
      </c>
      <c r="Q458" s="36">
        <f t="shared" si="59"/>
        <v>9</v>
      </c>
      <c r="R458" s="36">
        <f t="shared" si="60"/>
        <v>184.5</v>
      </c>
      <c r="S458" s="36" t="s">
        <v>388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3</v>
      </c>
      <c r="Z458" s="36">
        <v>3</v>
      </c>
      <c r="AA458" s="36">
        <v>2</v>
      </c>
      <c r="AB458" s="36">
        <v>1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8">
        <v>20.5</v>
      </c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</row>
    <row r="459" spans="1:73" s="36" customFormat="1" ht="144.94999999999999" customHeight="1" x14ac:dyDescent="0.25">
      <c r="A459" s="36" t="s">
        <v>76</v>
      </c>
      <c r="B459" s="36" t="s">
        <v>788</v>
      </c>
      <c r="C459" s="36" t="s">
        <v>384</v>
      </c>
      <c r="D459" s="36" t="s">
        <v>501</v>
      </c>
      <c r="E459" s="36" t="s">
        <v>89</v>
      </c>
      <c r="F459" s="36" t="s">
        <v>1076</v>
      </c>
      <c r="G459" s="36" t="s">
        <v>791</v>
      </c>
      <c r="H459" s="36" t="s">
        <v>79</v>
      </c>
      <c r="I459" s="36" t="s">
        <v>108</v>
      </c>
      <c r="J459" s="37"/>
      <c r="K459" s="36" t="s">
        <v>1071</v>
      </c>
      <c r="L459" s="36" t="s">
        <v>1072</v>
      </c>
      <c r="M459" s="36" t="s">
        <v>158</v>
      </c>
      <c r="N459" s="36" t="s">
        <v>159</v>
      </c>
      <c r="O459" s="36" t="s">
        <v>82</v>
      </c>
      <c r="P459" s="36" t="s">
        <v>102</v>
      </c>
      <c r="Q459" s="36">
        <f t="shared" si="59"/>
        <v>4</v>
      </c>
      <c r="R459" s="36">
        <f t="shared" si="60"/>
        <v>82</v>
      </c>
      <c r="S459" s="36" t="s">
        <v>388</v>
      </c>
      <c r="T459" s="36">
        <v>0</v>
      </c>
      <c r="U459" s="36">
        <v>0</v>
      </c>
      <c r="V459" s="36">
        <v>0</v>
      </c>
      <c r="W459" s="36">
        <v>1</v>
      </c>
      <c r="X459" s="36">
        <v>1</v>
      </c>
      <c r="Y459" s="36">
        <v>0</v>
      </c>
      <c r="Z459" s="36">
        <v>0</v>
      </c>
      <c r="AA459" s="36">
        <v>1</v>
      </c>
      <c r="AB459" s="36">
        <v>1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8">
        <v>20.5</v>
      </c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</row>
    <row r="460" spans="1:73" s="36" customFormat="1" ht="144.94999999999999" customHeight="1" x14ac:dyDescent="0.25">
      <c r="A460" s="36" t="s">
        <v>76</v>
      </c>
      <c r="B460" s="36" t="s">
        <v>788</v>
      </c>
      <c r="C460" s="36" t="s">
        <v>384</v>
      </c>
      <c r="D460" s="36" t="s">
        <v>501</v>
      </c>
      <c r="E460" s="36" t="s">
        <v>89</v>
      </c>
      <c r="F460" s="36" t="s">
        <v>1076</v>
      </c>
      <c r="G460" s="36" t="s">
        <v>791</v>
      </c>
      <c r="H460" s="36" t="s">
        <v>79</v>
      </c>
      <c r="I460" s="36" t="s">
        <v>108</v>
      </c>
      <c r="J460" s="37"/>
      <c r="K460" s="36" t="s">
        <v>1071</v>
      </c>
      <c r="L460" s="36" t="s">
        <v>1072</v>
      </c>
      <c r="M460" s="36" t="s">
        <v>589</v>
      </c>
      <c r="N460" s="36" t="s">
        <v>590</v>
      </c>
      <c r="O460" s="36" t="s">
        <v>82</v>
      </c>
      <c r="P460" s="36" t="s">
        <v>102</v>
      </c>
      <c r="Q460" s="36">
        <f t="shared" ref="Q460" si="61">SUM(T460:BE460)</f>
        <v>15</v>
      </c>
      <c r="R460" s="36">
        <f t="shared" si="60"/>
        <v>307.5</v>
      </c>
      <c r="S460" s="36" t="s">
        <v>388</v>
      </c>
      <c r="T460" s="36">
        <v>0</v>
      </c>
      <c r="U460" s="36">
        <v>0</v>
      </c>
      <c r="V460" s="36">
        <v>0</v>
      </c>
      <c r="W460" s="36">
        <v>0</v>
      </c>
      <c r="X460" s="36">
        <v>2</v>
      </c>
      <c r="Y460" s="36">
        <v>4</v>
      </c>
      <c r="Z460" s="36">
        <v>4</v>
      </c>
      <c r="AA460" s="36">
        <v>5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8">
        <v>20.5</v>
      </c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</row>
    <row r="461" spans="1:73" x14ac:dyDescent="0.25">
      <c r="Q461" s="3">
        <f>SUM(Q16:Q460)</f>
        <v>14365</v>
      </c>
    </row>
  </sheetData>
  <autoFilter ref="A15:BU460"/>
  <mergeCells count="37">
    <mergeCell ref="BG1:BG5"/>
    <mergeCell ref="BH1:BH5"/>
    <mergeCell ref="BI1:BI5"/>
    <mergeCell ref="BF6:BF14"/>
    <mergeCell ref="BF1:BF5"/>
    <mergeCell ref="C2:Q2"/>
    <mergeCell ref="C3:Q3"/>
    <mergeCell ref="C4:Q4"/>
    <mergeCell ref="I5:K5"/>
    <mergeCell ref="D5:E5"/>
    <mergeCell ref="BL1:BL5"/>
    <mergeCell ref="BM1:BM5"/>
    <mergeCell ref="BN1:BN5"/>
    <mergeCell ref="BK1:BK5"/>
    <mergeCell ref="BJ6:BJ14"/>
    <mergeCell ref="BK6:BK14"/>
    <mergeCell ref="BL6:BL14"/>
    <mergeCell ref="BM6:BM14"/>
    <mergeCell ref="BN6:BN14"/>
    <mergeCell ref="BJ1:BJ5"/>
    <mergeCell ref="BU1:BU5"/>
    <mergeCell ref="BO1:BO5"/>
    <mergeCell ref="BP1:BP5"/>
    <mergeCell ref="BQ1:BQ5"/>
    <mergeCell ref="BR1:BR5"/>
    <mergeCell ref="BS1:BS5"/>
    <mergeCell ref="BT1:BT5"/>
    <mergeCell ref="BO6:BO14"/>
    <mergeCell ref="BG6:BG14"/>
    <mergeCell ref="BH6:BH14"/>
    <mergeCell ref="BI6:BI14"/>
    <mergeCell ref="BU6:BU14"/>
    <mergeCell ref="BP6:BP14"/>
    <mergeCell ref="BQ6:BQ14"/>
    <mergeCell ref="BR6:BR14"/>
    <mergeCell ref="BS6:BS14"/>
    <mergeCell ref="BT6:BT14"/>
  </mergeCells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E7" sqref="E7"/>
    </sheetView>
  </sheetViews>
  <sheetFormatPr defaultRowHeight="15" x14ac:dyDescent="0.25"/>
  <cols>
    <col min="1" max="1" width="29.140625" bestFit="1" customWidth="1"/>
    <col min="2" max="2" width="26" bestFit="1" customWidth="1"/>
    <col min="3" max="3" width="22.42578125" style="22" bestFit="1" customWidth="1"/>
  </cols>
  <sheetData>
    <row r="1" spans="1:3" x14ac:dyDescent="0.25">
      <c r="A1" s="18" t="s">
        <v>59</v>
      </c>
      <c r="B1" t="s">
        <v>1081</v>
      </c>
    </row>
    <row r="3" spans="1:3" x14ac:dyDescent="0.25">
      <c r="A3" s="18" t="s">
        <v>1077</v>
      </c>
      <c r="B3" t="s">
        <v>1079</v>
      </c>
      <c r="C3" t="s">
        <v>1080</v>
      </c>
    </row>
    <row r="4" spans="1:3" x14ac:dyDescent="0.25">
      <c r="A4" s="19" t="s">
        <v>384</v>
      </c>
      <c r="B4">
        <v>6657</v>
      </c>
      <c r="C4" s="23">
        <v>88755.9</v>
      </c>
    </row>
    <row r="5" spans="1:3" x14ac:dyDescent="0.25">
      <c r="A5" s="20" t="s">
        <v>81</v>
      </c>
      <c r="B5">
        <v>5070</v>
      </c>
      <c r="C5" s="23">
        <v>62950.700000000004</v>
      </c>
    </row>
    <row r="6" spans="1:3" x14ac:dyDescent="0.25">
      <c r="A6" s="21" t="s">
        <v>1076</v>
      </c>
      <c r="B6">
        <v>772</v>
      </c>
      <c r="C6" s="23">
        <v>13654</v>
      </c>
    </row>
    <row r="7" spans="1:3" x14ac:dyDescent="0.25">
      <c r="A7" s="21" t="s">
        <v>1075</v>
      </c>
      <c r="B7">
        <v>4298</v>
      </c>
      <c r="C7" s="23">
        <v>49296.700000000004</v>
      </c>
    </row>
    <row r="8" spans="1:3" x14ac:dyDescent="0.25">
      <c r="A8" s="20" t="s">
        <v>89</v>
      </c>
      <c r="B8">
        <v>1587</v>
      </c>
      <c r="C8" s="23">
        <v>25805.19999999999</v>
      </c>
    </row>
    <row r="9" spans="1:3" x14ac:dyDescent="0.25">
      <c r="A9" s="21" t="s">
        <v>1076</v>
      </c>
      <c r="B9">
        <v>780</v>
      </c>
      <c r="C9" s="23">
        <v>14203</v>
      </c>
    </row>
    <row r="10" spans="1:3" x14ac:dyDescent="0.25">
      <c r="A10" s="21" t="s">
        <v>1075</v>
      </c>
      <c r="B10">
        <v>807</v>
      </c>
      <c r="C10" s="23">
        <v>11602.199999999988</v>
      </c>
    </row>
    <row r="11" spans="1:3" x14ac:dyDescent="0.25">
      <c r="A11" s="19" t="s">
        <v>78</v>
      </c>
      <c r="B11">
        <v>7708</v>
      </c>
      <c r="C11" s="23">
        <v>189715</v>
      </c>
    </row>
    <row r="12" spans="1:3" x14ac:dyDescent="0.25">
      <c r="A12" s="20" t="s">
        <v>81</v>
      </c>
      <c r="B12">
        <v>1038</v>
      </c>
      <c r="C12" s="23">
        <v>25799</v>
      </c>
    </row>
    <row r="13" spans="1:3" x14ac:dyDescent="0.25">
      <c r="A13" s="21" t="s">
        <v>1076</v>
      </c>
      <c r="B13">
        <v>40</v>
      </c>
      <c r="C13" s="23">
        <v>1500</v>
      </c>
    </row>
    <row r="14" spans="1:3" x14ac:dyDescent="0.25">
      <c r="A14" s="21" t="s">
        <v>1075</v>
      </c>
      <c r="B14">
        <v>998</v>
      </c>
      <c r="C14" s="23">
        <v>24299</v>
      </c>
    </row>
    <row r="15" spans="1:3" x14ac:dyDescent="0.25">
      <c r="A15" s="20" t="s">
        <v>89</v>
      </c>
      <c r="B15">
        <v>6670</v>
      </c>
      <c r="C15" s="23">
        <v>163916</v>
      </c>
    </row>
    <row r="16" spans="1:3" x14ac:dyDescent="0.25">
      <c r="A16" s="21" t="s">
        <v>1076</v>
      </c>
      <c r="B16">
        <v>2460</v>
      </c>
      <c r="C16" s="23">
        <v>69447.199999999997</v>
      </c>
    </row>
    <row r="17" spans="1:3" x14ac:dyDescent="0.25">
      <c r="A17" s="21" t="s">
        <v>1075</v>
      </c>
      <c r="B17">
        <v>4210</v>
      </c>
      <c r="C17" s="23">
        <v>94468.800000000003</v>
      </c>
    </row>
    <row r="18" spans="1:3" x14ac:dyDescent="0.25">
      <c r="A18" s="19" t="s">
        <v>1078</v>
      </c>
      <c r="B18">
        <v>14365</v>
      </c>
      <c r="C18" s="23">
        <v>278470.89999999997</v>
      </c>
    </row>
    <row r="19" spans="1:3" x14ac:dyDescent="0.25">
      <c r="C19"/>
    </row>
    <row r="20" spans="1:3" x14ac:dyDescent="0.25">
      <c r="C20"/>
    </row>
    <row r="21" spans="1:3" x14ac:dyDescent="0.25">
      <c r="C21"/>
    </row>
    <row r="22" spans="1:3" x14ac:dyDescent="0.25">
      <c r="C22"/>
    </row>
    <row r="23" spans="1:3" x14ac:dyDescent="0.25">
      <c r="C23"/>
    </row>
    <row r="24" spans="1:3" x14ac:dyDescent="0.25">
      <c r="C24"/>
    </row>
    <row r="25" spans="1:3" x14ac:dyDescent="0.25">
      <c r="C25"/>
    </row>
    <row r="26" spans="1:3" x14ac:dyDescent="0.25">
      <c r="C26"/>
    </row>
    <row r="27" spans="1:3" x14ac:dyDescent="0.25">
      <c r="C27"/>
    </row>
    <row r="28" spans="1:3" x14ac:dyDescent="0.25">
      <c r="C28"/>
    </row>
    <row r="29" spans="1:3" x14ac:dyDescent="0.25">
      <c r="C29"/>
    </row>
    <row r="30" spans="1:3" x14ac:dyDescent="0.25">
      <c r="C30"/>
    </row>
    <row r="31" spans="1:3" x14ac:dyDescent="0.25">
      <c r="C31"/>
    </row>
    <row r="32" spans="1:3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dispo</vt:lpstr>
      <vt:lpstr>RECAP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2014-09-25T16:33:29Z</dcterms:created>
  <dcterms:modified xsi:type="dcterms:W3CDTF">2025-02-27T18:25:48Z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2.5.5</vt:lpwstr>
  </property>
</Properties>
</file>